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tdocs\cyclevision2018\docs\"/>
    </mc:Choice>
  </mc:AlternateContent>
  <bookViews>
    <workbookView xWindow="0" yWindow="0" windowWidth="28800" windowHeight="12480"/>
  </bookViews>
  <sheets>
    <sheet name="Sheet1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AL58" i="2" l="1"/>
  <c r="AJ58" i="2"/>
  <c r="AL57" i="2"/>
  <c r="AJ57" i="2"/>
  <c r="AL56" i="2"/>
  <c r="AJ56" i="2"/>
  <c r="AL55" i="2"/>
  <c r="AJ55" i="2"/>
  <c r="AL54" i="2"/>
  <c r="AJ54" i="2"/>
  <c r="AL53" i="2"/>
  <c r="AJ53" i="2"/>
  <c r="AL52" i="2"/>
  <c r="AJ52" i="2"/>
  <c r="AL51" i="2"/>
  <c r="AJ51" i="2"/>
  <c r="AL50" i="2"/>
  <c r="AJ50" i="2"/>
  <c r="AL49" i="2"/>
  <c r="AJ49" i="2"/>
  <c r="AL48" i="2"/>
  <c r="AJ48" i="2"/>
  <c r="AL47" i="2"/>
  <c r="AJ47" i="2"/>
  <c r="AL46" i="2"/>
  <c r="AJ46" i="2"/>
  <c r="AL45" i="2"/>
  <c r="AJ45" i="2"/>
  <c r="AL44" i="2"/>
  <c r="AJ44" i="2"/>
  <c r="AL43" i="2"/>
  <c r="AJ43" i="2"/>
  <c r="AL42" i="2"/>
  <c r="AJ42" i="2"/>
  <c r="AL41" i="2"/>
  <c r="AJ41" i="2"/>
  <c r="AL40" i="2"/>
  <c r="AJ40" i="2"/>
  <c r="AL39" i="2"/>
  <c r="AJ39" i="2"/>
  <c r="AL38" i="2"/>
  <c r="AJ38" i="2"/>
  <c r="AL37" i="2"/>
  <c r="AJ37" i="2"/>
  <c r="AL36" i="2"/>
  <c r="AJ36" i="2"/>
  <c r="AL35" i="2"/>
  <c r="AJ35" i="2"/>
  <c r="AL34" i="2"/>
  <c r="AJ34" i="2"/>
  <c r="AL33" i="2"/>
  <c r="AJ33" i="2"/>
  <c r="AL32" i="2"/>
  <c r="AJ32" i="2"/>
  <c r="AL31" i="2"/>
  <c r="AJ31" i="2"/>
  <c r="AL30" i="2"/>
  <c r="AJ30" i="2"/>
  <c r="AL29" i="2"/>
  <c r="AJ29" i="2"/>
  <c r="AL28" i="2"/>
  <c r="AJ28" i="2"/>
  <c r="AL27" i="2"/>
  <c r="AJ27" i="2"/>
  <c r="AL26" i="2"/>
  <c r="AJ26" i="2"/>
  <c r="AL25" i="2"/>
  <c r="AJ25" i="2"/>
  <c r="AL24" i="2"/>
  <c r="AJ24" i="2"/>
  <c r="AL23" i="2"/>
  <c r="AJ23" i="2"/>
  <c r="AL22" i="2"/>
  <c r="AJ22" i="2"/>
  <c r="AL21" i="2"/>
  <c r="AJ21" i="2"/>
  <c r="AL20" i="2"/>
  <c r="AJ20" i="2"/>
  <c r="AL19" i="2"/>
  <c r="AJ19" i="2"/>
  <c r="AL18" i="2"/>
  <c r="AJ18" i="2"/>
  <c r="AL17" i="2"/>
  <c r="AJ17" i="2"/>
  <c r="AL16" i="2"/>
  <c r="AJ16" i="2"/>
  <c r="AL15" i="2"/>
  <c r="AJ15" i="2"/>
  <c r="AL14" i="2"/>
  <c r="AJ14" i="2"/>
  <c r="AL13" i="2"/>
  <c r="AJ13" i="2"/>
  <c r="AL12" i="2"/>
  <c r="AJ12" i="2"/>
  <c r="AL11" i="2"/>
  <c r="AJ11" i="2"/>
  <c r="AL10" i="2"/>
  <c r="AJ10" i="2"/>
  <c r="AL9" i="2"/>
  <c r="AJ9" i="2"/>
  <c r="AL8" i="2"/>
  <c r="AJ8" i="2"/>
  <c r="AL7" i="2"/>
  <c r="AJ7" i="2"/>
  <c r="AL6" i="2"/>
  <c r="AJ6" i="2"/>
  <c r="AL5" i="2"/>
  <c r="AJ5" i="2"/>
  <c r="AL4" i="2"/>
  <c r="AJ4" i="2"/>
  <c r="AL3" i="2"/>
  <c r="AJ3" i="2"/>
  <c r="AG58" i="2"/>
  <c r="AE58" i="2"/>
  <c r="AG57" i="2"/>
  <c r="AE57" i="2"/>
  <c r="AG56" i="2"/>
  <c r="AE56" i="2"/>
  <c r="AG55" i="2"/>
  <c r="AE55" i="2"/>
  <c r="AG54" i="2"/>
  <c r="AE54" i="2"/>
  <c r="AG53" i="2"/>
  <c r="AE53" i="2"/>
  <c r="AG52" i="2"/>
  <c r="AE52" i="2"/>
  <c r="AG51" i="2"/>
  <c r="AE51" i="2"/>
  <c r="AG50" i="2"/>
  <c r="AE50" i="2"/>
  <c r="AG49" i="2"/>
  <c r="AE49" i="2"/>
  <c r="AG48" i="2"/>
  <c r="AE48" i="2"/>
  <c r="AG47" i="2"/>
  <c r="AE47" i="2"/>
  <c r="AG46" i="2"/>
  <c r="AE46" i="2"/>
  <c r="AG45" i="2"/>
  <c r="AE45" i="2"/>
  <c r="AG44" i="2"/>
  <c r="AE44" i="2"/>
  <c r="AG43" i="2"/>
  <c r="AE43" i="2"/>
  <c r="AG42" i="2"/>
  <c r="AE42" i="2"/>
  <c r="AG41" i="2"/>
  <c r="AE41" i="2"/>
  <c r="AG40" i="2"/>
  <c r="AE40" i="2"/>
  <c r="AG39" i="2"/>
  <c r="AE39" i="2"/>
  <c r="AG38" i="2"/>
  <c r="AE38" i="2"/>
  <c r="AG37" i="2"/>
  <c r="AE37" i="2"/>
  <c r="AG36" i="2"/>
  <c r="AE36" i="2"/>
  <c r="AG35" i="2"/>
  <c r="AE35" i="2"/>
  <c r="AG34" i="2"/>
  <c r="AE34" i="2"/>
  <c r="AG33" i="2"/>
  <c r="AE33" i="2"/>
  <c r="AG32" i="2"/>
  <c r="AE32" i="2"/>
  <c r="AG31" i="2"/>
  <c r="AE31" i="2"/>
  <c r="AG30" i="2"/>
  <c r="AE30" i="2"/>
  <c r="AG29" i="2"/>
  <c r="AE29" i="2"/>
  <c r="AG28" i="2"/>
  <c r="AE28" i="2"/>
  <c r="AG27" i="2"/>
  <c r="AE27" i="2"/>
  <c r="AG26" i="2"/>
  <c r="AE26" i="2"/>
  <c r="AG25" i="2"/>
  <c r="AE25" i="2"/>
  <c r="AG24" i="2"/>
  <c r="AE24" i="2"/>
  <c r="AG23" i="2"/>
  <c r="AE23" i="2"/>
  <c r="AG22" i="2"/>
  <c r="AE22" i="2"/>
  <c r="AG21" i="2"/>
  <c r="AE21" i="2"/>
  <c r="AG20" i="2"/>
  <c r="AE20" i="2"/>
  <c r="AG19" i="2"/>
  <c r="AE19" i="2"/>
  <c r="AG18" i="2"/>
  <c r="AE18" i="2"/>
  <c r="AG17" i="2"/>
  <c r="AE17" i="2"/>
  <c r="AG16" i="2"/>
  <c r="AE16" i="2"/>
  <c r="AG15" i="2"/>
  <c r="AE15" i="2"/>
  <c r="AG14" i="2"/>
  <c r="AE14" i="2"/>
  <c r="AG13" i="2"/>
  <c r="AE13" i="2"/>
  <c r="AG12" i="2"/>
  <c r="AE12" i="2"/>
  <c r="AG11" i="2"/>
  <c r="AE11" i="2"/>
  <c r="AG10" i="2"/>
  <c r="AE10" i="2"/>
  <c r="AG9" i="2"/>
  <c r="AE9" i="2"/>
  <c r="AG8" i="2"/>
  <c r="AE8" i="2"/>
  <c r="AG7" i="2"/>
  <c r="AE7" i="2"/>
  <c r="AG6" i="2"/>
  <c r="AE6" i="2"/>
  <c r="AG5" i="2"/>
  <c r="AE5" i="2"/>
  <c r="AG4" i="2"/>
  <c r="AE4" i="2"/>
  <c r="AG3" i="2"/>
  <c r="AE3" i="2"/>
  <c r="AB58" i="2"/>
  <c r="AO58" i="2" s="1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W56" i="2"/>
  <c r="AO56" i="2" s="1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W57" i="2"/>
  <c r="U57" i="2"/>
  <c r="AN57" i="2" s="1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4" i="2"/>
  <c r="U3" i="2"/>
  <c r="U5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H15" i="2"/>
  <c r="F15" i="2"/>
  <c r="H1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4" i="2"/>
  <c r="H13" i="2"/>
  <c r="H12" i="2"/>
  <c r="H11" i="2"/>
  <c r="H10" i="2"/>
  <c r="H9" i="2"/>
  <c r="H8" i="2"/>
  <c r="H7" i="2"/>
  <c r="H6" i="2"/>
  <c r="H5" i="2"/>
  <c r="H4" i="2"/>
  <c r="H3" i="2"/>
  <c r="H55" i="2"/>
  <c r="H54" i="2"/>
  <c r="AO54" i="2" s="1"/>
  <c r="H53" i="2"/>
  <c r="H52" i="2"/>
  <c r="AO52" i="2" s="1"/>
  <c r="H51" i="2"/>
  <c r="H50" i="2"/>
  <c r="AO50" i="2" s="1"/>
  <c r="H49" i="2"/>
  <c r="H48" i="2"/>
  <c r="AO48" i="2" s="1"/>
  <c r="H47" i="2"/>
  <c r="H46" i="2"/>
  <c r="AO46" i="2" s="1"/>
  <c r="F53" i="2"/>
  <c r="F52" i="2"/>
  <c r="Q52" i="2" s="1"/>
  <c r="F51" i="2"/>
  <c r="F50" i="2"/>
  <c r="Q50" i="2" s="1"/>
  <c r="F49" i="2"/>
  <c r="F48" i="2"/>
  <c r="Q48" i="2" s="1"/>
  <c r="F47" i="2"/>
  <c r="F46" i="2"/>
  <c r="Q46" i="2" s="1"/>
  <c r="F45" i="2"/>
  <c r="F44" i="2"/>
  <c r="Q44" i="2" s="1"/>
  <c r="F43" i="2"/>
  <c r="F42" i="2"/>
  <c r="Q42" i="2" s="1"/>
  <c r="F41" i="2"/>
  <c r="F40" i="2"/>
  <c r="Q40" i="2" s="1"/>
  <c r="F39" i="2"/>
  <c r="F38" i="2"/>
  <c r="Q38" i="2" s="1"/>
  <c r="F37" i="2"/>
  <c r="AN37" i="2" s="1"/>
  <c r="F36" i="2"/>
  <c r="F35" i="2"/>
  <c r="F34" i="2"/>
  <c r="Q34" i="2" s="1"/>
  <c r="F33" i="2"/>
  <c r="F32" i="2"/>
  <c r="F31" i="2"/>
  <c r="F30" i="2"/>
  <c r="Q30" i="2" s="1"/>
  <c r="F29" i="2"/>
  <c r="AN29" i="2" s="1"/>
  <c r="F28" i="2"/>
  <c r="F27" i="2"/>
  <c r="AN27" i="2" s="1"/>
  <c r="F26" i="2"/>
  <c r="Q26" i="2" s="1"/>
  <c r="F25" i="2"/>
  <c r="AN25" i="2" s="1"/>
  <c r="F24" i="2"/>
  <c r="F23" i="2"/>
  <c r="AN23" i="2" s="1"/>
  <c r="F22" i="2"/>
  <c r="Q22" i="2" s="1"/>
  <c r="F21" i="2"/>
  <c r="AN21" i="2" s="1"/>
  <c r="F20" i="2"/>
  <c r="F19" i="2"/>
  <c r="AN19" i="2" s="1"/>
  <c r="F18" i="2"/>
  <c r="Q18" i="2" s="1"/>
  <c r="F17" i="2"/>
  <c r="F16" i="2"/>
  <c r="F14" i="2"/>
  <c r="F13" i="2"/>
  <c r="Q13" i="2" s="1"/>
  <c r="F12" i="2"/>
  <c r="F11" i="2"/>
  <c r="F10" i="2"/>
  <c r="F9" i="2"/>
  <c r="Q9" i="2" s="1"/>
  <c r="F8" i="2"/>
  <c r="F7" i="2"/>
  <c r="F6" i="2"/>
  <c r="F5" i="2"/>
  <c r="Q5" i="2" s="1"/>
  <c r="F4" i="2"/>
  <c r="F3" i="2"/>
  <c r="Q3" i="2" s="1"/>
  <c r="F55" i="2"/>
  <c r="F54" i="2"/>
  <c r="Q54" i="2" s="1"/>
  <c r="AO4" i="2" l="1"/>
  <c r="AO3" i="2"/>
  <c r="AO5" i="2"/>
  <c r="AO7" i="2"/>
  <c r="AO9" i="2"/>
  <c r="AO11" i="2"/>
  <c r="AO13" i="2"/>
  <c r="AO17" i="2"/>
  <c r="AO19" i="2"/>
  <c r="AO21" i="2"/>
  <c r="AO23" i="2"/>
  <c r="AO25" i="2"/>
  <c r="AO27" i="2"/>
  <c r="AO29" i="2"/>
  <c r="AO31" i="2"/>
  <c r="AO33" i="2"/>
  <c r="AO35" i="2"/>
  <c r="AO37" i="2"/>
  <c r="AO39" i="2"/>
  <c r="AO41" i="2"/>
  <c r="AO43" i="2"/>
  <c r="AO45" i="2"/>
  <c r="AN15" i="2"/>
  <c r="AO57" i="2"/>
  <c r="AN58" i="2"/>
  <c r="AN9" i="2"/>
  <c r="AN18" i="2"/>
  <c r="AN26" i="2"/>
  <c r="AN34" i="2"/>
  <c r="AN42" i="2"/>
  <c r="AN50" i="2"/>
  <c r="AN4" i="2"/>
  <c r="AN6" i="2"/>
  <c r="AN8" i="2"/>
  <c r="AN10" i="2"/>
  <c r="AN12" i="2"/>
  <c r="AN14" i="2"/>
  <c r="AO47" i="2"/>
  <c r="AO49" i="2"/>
  <c r="AO51" i="2"/>
  <c r="AO53" i="2"/>
  <c r="AO55" i="2"/>
  <c r="AO6" i="2"/>
  <c r="AO8" i="2"/>
  <c r="AO10" i="2"/>
  <c r="AO12" i="2"/>
  <c r="AO14" i="2"/>
  <c r="AO18" i="2"/>
  <c r="AO20" i="2"/>
  <c r="AO22" i="2"/>
  <c r="AO24" i="2"/>
  <c r="AO26" i="2"/>
  <c r="AO28" i="2"/>
  <c r="AO30" i="2"/>
  <c r="AO32" i="2"/>
  <c r="AO34" i="2"/>
  <c r="AO36" i="2"/>
  <c r="AO38" i="2"/>
  <c r="AO40" i="2"/>
  <c r="AO42" i="2"/>
  <c r="AO44" i="2"/>
  <c r="AO16" i="2"/>
  <c r="AO15" i="2"/>
  <c r="AN7" i="2"/>
  <c r="AN11" i="2"/>
  <c r="AN3" i="2"/>
  <c r="AN16" i="2"/>
  <c r="AN20" i="2"/>
  <c r="AN24" i="2"/>
  <c r="AN28" i="2"/>
  <c r="AN32" i="2"/>
  <c r="AN36" i="2"/>
  <c r="AN40" i="2"/>
  <c r="AN44" i="2"/>
  <c r="AN48" i="2"/>
  <c r="AN52" i="2"/>
  <c r="AN56" i="2"/>
  <c r="AN5" i="2"/>
  <c r="AN13" i="2"/>
  <c r="AN22" i="2"/>
  <c r="AN30" i="2"/>
  <c r="AN38" i="2"/>
  <c r="AN46" i="2"/>
  <c r="AN54" i="2"/>
  <c r="Q55" i="2"/>
  <c r="AN55" i="2"/>
  <c r="Q17" i="2"/>
  <c r="AN17" i="2"/>
  <c r="Q31" i="2"/>
  <c r="AN31" i="2"/>
  <c r="Q33" i="2"/>
  <c r="AN33" i="2"/>
  <c r="Q35" i="2"/>
  <c r="AN35" i="2"/>
  <c r="Q39" i="2"/>
  <c r="AN39" i="2"/>
  <c r="Q41" i="2"/>
  <c r="AN41" i="2"/>
  <c r="Q43" i="2"/>
  <c r="AN43" i="2"/>
  <c r="Q45" i="2"/>
  <c r="AN45" i="2"/>
  <c r="Q47" i="2"/>
  <c r="AN47" i="2"/>
  <c r="Q49" i="2"/>
  <c r="AN49" i="2"/>
  <c r="Q51" i="2"/>
  <c r="AN51" i="2"/>
  <c r="Q53" i="2"/>
  <c r="AN53" i="2"/>
  <c r="Q7" i="2"/>
  <c r="Q11" i="2"/>
  <c r="Q15" i="2"/>
  <c r="Q16" i="2"/>
  <c r="Q20" i="2"/>
  <c r="Q24" i="2"/>
  <c r="Q28" i="2"/>
  <c r="Q32" i="2"/>
  <c r="Q36" i="2"/>
  <c r="Q6" i="2"/>
  <c r="Q19" i="2"/>
  <c r="Q21" i="2"/>
  <c r="Q23" i="2"/>
  <c r="Q25" i="2"/>
  <c r="Q27" i="2"/>
  <c r="Q29" i="2"/>
  <c r="Q37" i="2"/>
  <c r="Q8" i="2"/>
  <c r="Q10" i="2"/>
  <c r="Q12" i="2"/>
  <c r="Q14" i="2"/>
  <c r="Q4" i="2"/>
</calcChain>
</file>

<file path=xl/sharedStrings.xml><?xml version="1.0" encoding="utf-8"?>
<sst xmlns="http://schemas.openxmlformats.org/spreadsheetml/2006/main" count="272" uniqueCount="94">
  <si>
    <t>Peter</t>
  </si>
  <si>
    <t>M</t>
  </si>
  <si>
    <t>FF-M</t>
  </si>
  <si>
    <t>Ymte</t>
  </si>
  <si>
    <t>Ellen van</t>
  </si>
  <si>
    <t>F</t>
  </si>
  <si>
    <t>UF</t>
  </si>
  <si>
    <t>H@rry</t>
  </si>
  <si>
    <t>Heinz</t>
  </si>
  <si>
    <t>PF</t>
  </si>
  <si>
    <t>Uli</t>
  </si>
  <si>
    <t>Leo</t>
  </si>
  <si>
    <t>Rieke</t>
  </si>
  <si>
    <t>xander</t>
  </si>
  <si>
    <t>Tijn</t>
  </si>
  <si>
    <t>Christian</t>
  </si>
  <si>
    <t>Johan</t>
  </si>
  <si>
    <t>Hanns</t>
  </si>
  <si>
    <t>Derk F.</t>
  </si>
  <si>
    <t>UF-R</t>
  </si>
  <si>
    <t>Eva</t>
  </si>
  <si>
    <t>Hajo</t>
  </si>
  <si>
    <t>Pieter</t>
  </si>
  <si>
    <t>Sandro</t>
  </si>
  <si>
    <t>camille</t>
  </si>
  <si>
    <t>peter</t>
  </si>
  <si>
    <t>andre</t>
  </si>
  <si>
    <t>Jan van</t>
  </si>
  <si>
    <t>Piet</t>
  </si>
  <si>
    <t>FF</t>
  </si>
  <si>
    <t>Benny de</t>
  </si>
  <si>
    <t>Jos</t>
  </si>
  <si>
    <t>johan van</t>
  </si>
  <si>
    <t>Clement</t>
  </si>
  <si>
    <t>Matthias</t>
  </si>
  <si>
    <t>Stijn Van De</t>
  </si>
  <si>
    <t>Edgar</t>
  </si>
  <si>
    <t>Frank</t>
  </si>
  <si>
    <t>Ramsus</t>
  </si>
  <si>
    <t>Otmar</t>
  </si>
  <si>
    <t>Reinier</t>
  </si>
  <si>
    <t>Olivier</t>
  </si>
  <si>
    <t>Richard</t>
  </si>
  <si>
    <t>Veronika</t>
  </si>
  <si>
    <t>Daniel</t>
  </si>
  <si>
    <t>Nici</t>
  </si>
  <si>
    <t>Alexander</t>
  </si>
  <si>
    <t>W.A. van</t>
  </si>
  <si>
    <t>Juergen</t>
  </si>
  <si>
    <t>Erik de</t>
  </si>
  <si>
    <t>Thomas</t>
  </si>
  <si>
    <t>Jürgen</t>
  </si>
  <si>
    <t>Maarten</t>
  </si>
  <si>
    <t>scoreFF</t>
  </si>
  <si>
    <t>scoreUF</t>
  </si>
  <si>
    <t>Estafette</t>
  </si>
  <si>
    <t>1A</t>
  </si>
  <si>
    <t>1B</t>
  </si>
  <si>
    <t>2A</t>
  </si>
  <si>
    <t>2B</t>
  </si>
  <si>
    <t>scorePF</t>
  </si>
  <si>
    <t>posFF</t>
  </si>
  <si>
    <t>posUF</t>
  </si>
  <si>
    <t>Ulrik</t>
  </si>
  <si>
    <t>Ralf</t>
  </si>
  <si>
    <t>Race B (fastest lap)</t>
  </si>
  <si>
    <t>Race A (team races)</t>
  </si>
  <si>
    <t>Race C (1 hour)</t>
  </si>
  <si>
    <t>Kurt</t>
  </si>
  <si>
    <t>Race E (3 hour)</t>
  </si>
  <si>
    <t>Race F (6 hour)</t>
  </si>
  <si>
    <t>U</t>
  </si>
  <si>
    <t>R</t>
  </si>
  <si>
    <t>K</t>
  </si>
  <si>
    <t>Gender</t>
  </si>
  <si>
    <t>Bike</t>
  </si>
  <si>
    <t>Name</t>
  </si>
  <si>
    <t>B</t>
  </si>
  <si>
    <t>W</t>
  </si>
  <si>
    <t>V</t>
  </si>
  <si>
    <t>P</t>
  </si>
  <si>
    <t>T</t>
  </si>
  <si>
    <t>N</t>
  </si>
  <si>
    <t>L</t>
  </si>
  <si>
    <t>E</t>
  </si>
  <si>
    <t>S</t>
  </si>
  <si>
    <t>Z</t>
  </si>
  <si>
    <t>H</t>
  </si>
  <si>
    <t>C</t>
  </si>
  <si>
    <t>G</t>
  </si>
  <si>
    <t>D</t>
  </si>
  <si>
    <t>Elimination race</t>
  </si>
  <si>
    <t>Team pursuit</t>
  </si>
  <si>
    <t>Final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</si>
</sst>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ont="1" applyFill="1"/>
    <xf numFmtId="0" fontId="0" fillId="0" borderId="0" xfId="0" applyFon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abSelected="1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E55" sqref="E55"/>
    </sheetView>
  </sheetViews>
  <sheetFormatPr defaultRowHeight="15" x14ac:dyDescent="0.25"/>
  <cols>
    <col min="1" max="1" width="13.85546875" customWidth="1"/>
    <col min="2" max="2" width="6.140625" customWidth="1"/>
    <col min="3" max="3" width="7" customWidth="1"/>
    <col min="4" max="4" width="6" customWidth="1"/>
    <col min="5" max="7" width="9.140625" customWidth="1"/>
    <col min="8" max="8" width="13" customWidth="1"/>
    <col min="9" max="16" width="9.140625" customWidth="1"/>
    <col min="17" max="17" width="8.7109375" customWidth="1"/>
    <col min="18" max="23" width="9.140625" customWidth="1"/>
    <col min="40" max="41" width="9.140625" style="3"/>
  </cols>
  <sheetData>
    <row r="1" spans="1:41" x14ac:dyDescent="0.25">
      <c r="A1" t="s">
        <v>76</v>
      </c>
      <c r="C1" t="s">
        <v>74</v>
      </c>
      <c r="D1" t="s">
        <v>75</v>
      </c>
      <c r="E1" t="s">
        <v>91</v>
      </c>
      <c r="K1" t="s">
        <v>55</v>
      </c>
      <c r="N1" t="s">
        <v>92</v>
      </c>
      <c r="Q1" t="s">
        <v>66</v>
      </c>
      <c r="T1" t="s">
        <v>65</v>
      </c>
      <c r="Y1" t="s">
        <v>67</v>
      </c>
      <c r="AD1" t="s">
        <v>69</v>
      </c>
      <c r="AI1" t="s">
        <v>70</v>
      </c>
      <c r="AN1" s="3" t="s">
        <v>93</v>
      </c>
    </row>
    <row r="2" spans="1:41" x14ac:dyDescent="0.25">
      <c r="E2" t="s">
        <v>61</v>
      </c>
      <c r="F2" t="s">
        <v>53</v>
      </c>
      <c r="G2" t="s">
        <v>62</v>
      </c>
      <c r="H2" t="s">
        <v>54</v>
      </c>
      <c r="K2" t="s">
        <v>53</v>
      </c>
      <c r="L2" t="s">
        <v>60</v>
      </c>
      <c r="N2" t="s">
        <v>53</v>
      </c>
      <c r="O2" t="s">
        <v>60</v>
      </c>
      <c r="Q2" t="s">
        <v>53</v>
      </c>
      <c r="R2" t="s">
        <v>60</v>
      </c>
      <c r="T2" t="s">
        <v>61</v>
      </c>
      <c r="U2" t="s">
        <v>53</v>
      </c>
      <c r="V2" t="s">
        <v>62</v>
      </c>
      <c r="W2" t="s">
        <v>54</v>
      </c>
      <c r="Y2" t="s">
        <v>61</v>
      </c>
      <c r="Z2" t="s">
        <v>53</v>
      </c>
      <c r="AA2" t="s">
        <v>62</v>
      </c>
      <c r="AB2" t="s">
        <v>54</v>
      </c>
      <c r="AD2" t="s">
        <v>61</v>
      </c>
      <c r="AE2" t="s">
        <v>53</v>
      </c>
      <c r="AF2" t="s">
        <v>62</v>
      </c>
      <c r="AG2" t="s">
        <v>54</v>
      </c>
      <c r="AI2" t="s">
        <v>61</v>
      </c>
      <c r="AJ2" t="s">
        <v>53</v>
      </c>
      <c r="AK2" t="s">
        <v>62</v>
      </c>
      <c r="AL2" t="s">
        <v>54</v>
      </c>
      <c r="AN2" s="3" t="s">
        <v>53</v>
      </c>
      <c r="AO2" s="3" t="s">
        <v>54</v>
      </c>
    </row>
    <row r="3" spans="1:41" x14ac:dyDescent="0.25">
      <c r="A3" s="1" t="s">
        <v>46</v>
      </c>
      <c r="B3" s="1" t="s">
        <v>73</v>
      </c>
      <c r="C3" s="1" t="s">
        <v>1</v>
      </c>
      <c r="D3" s="1" t="s">
        <v>9</v>
      </c>
      <c r="F3">
        <f>IF(E3,VLOOKUP(E3,Sheet2!A:B,2),0)</f>
        <v>0</v>
      </c>
      <c r="G3">
        <v>5</v>
      </c>
      <c r="H3">
        <f>IF(G3,VLOOKUP(G3,Sheet2!A:B,2),0)</f>
        <v>11</v>
      </c>
      <c r="J3" t="s">
        <v>59</v>
      </c>
      <c r="L3">
        <v>3</v>
      </c>
      <c r="O3">
        <v>6</v>
      </c>
      <c r="Q3">
        <f t="shared" ref="Q3:Q34" si="0">SUM(F3,K3,N3)</f>
        <v>0</v>
      </c>
      <c r="R3">
        <f t="shared" ref="R3:R34" si="1">SUM(G3,L3,O3)</f>
        <v>14</v>
      </c>
      <c r="U3">
        <f>IF(T3,VLOOKUP(T3,Sheet2!A:B,2),0)</f>
        <v>0</v>
      </c>
      <c r="V3">
        <v>5</v>
      </c>
      <c r="W3">
        <f>IF(V3,VLOOKUP(V3,Sheet2!$A:$B,2),0)</f>
        <v>11</v>
      </c>
      <c r="Z3">
        <f>IF(Y3,VLOOKUP(Y3,Sheet2!$A:$B,2),0)</f>
        <v>0</v>
      </c>
      <c r="AA3">
        <v>9</v>
      </c>
      <c r="AB3">
        <f>IF(AA3,VLOOKUP(AA3,Sheet2!$A:$B,2),0)</f>
        <v>7</v>
      </c>
      <c r="AE3">
        <f>IF(AD3,VLOOKUP(AD3,Sheet2!$A:$B,2),0)</f>
        <v>0</v>
      </c>
      <c r="AG3">
        <f>IF(AF3,VLOOKUP(AF3,Sheet2!$A:$B,2),0)</f>
        <v>0</v>
      </c>
      <c r="AJ3">
        <f>IF(AI3,VLOOKUP(AI3,Sheet2!$A:$B,2),0)</f>
        <v>0</v>
      </c>
      <c r="AL3">
        <f>IF(AK3,VLOOKUP(AK3,Sheet2!$A:$B,2),0)</f>
        <v>0</v>
      </c>
      <c r="AN3" s="3">
        <f>(F3)/3+(K3)/3+(N3)/3+U3+Z3+AE3+1.5*AJ3</f>
        <v>0</v>
      </c>
      <c r="AO3" s="3">
        <f>(H3)/3+(L3)/3+(O3)/3+(W3)+(AB3)+(AG3)+1.5*(AL3)</f>
        <v>24.666666666666664</v>
      </c>
    </row>
    <row r="4" spans="1:41" x14ac:dyDescent="0.25">
      <c r="A4" s="2" t="s">
        <v>26</v>
      </c>
      <c r="B4" s="2" t="s">
        <v>77</v>
      </c>
      <c r="C4" s="2" t="s">
        <v>1</v>
      </c>
      <c r="D4" s="2" t="s">
        <v>6</v>
      </c>
      <c r="F4">
        <f>IF(E4,VLOOKUP(E4,Sheet2!A:B,2),0)</f>
        <v>0</v>
      </c>
      <c r="H4">
        <f>IF(G4,VLOOKUP(G4,Sheet2!A:B,2),0)</f>
        <v>0</v>
      </c>
      <c r="Q4">
        <f t="shared" si="0"/>
        <v>0</v>
      </c>
      <c r="R4">
        <f t="shared" si="1"/>
        <v>0</v>
      </c>
      <c r="U4">
        <f>IF(T4,VLOOKUP(T4,Sheet2!A:B,2),0)</f>
        <v>0</v>
      </c>
      <c r="W4">
        <f>IF(V4,VLOOKUP(V4,Sheet2!$A:$B,2),0)</f>
        <v>0</v>
      </c>
      <c r="Z4">
        <f>IF(Y4,VLOOKUP(Y4,Sheet2!$A:$B,2),0)</f>
        <v>0</v>
      </c>
      <c r="AA4">
        <v>12</v>
      </c>
      <c r="AB4">
        <f>IF(AA4,VLOOKUP(AA4,Sheet2!$A:$B,2),0)</f>
        <v>4</v>
      </c>
      <c r="AE4">
        <f>IF(AD4,VLOOKUP(AD4,Sheet2!$A:$B,2),0)</f>
        <v>0</v>
      </c>
      <c r="AG4">
        <f>IF(AF4,VLOOKUP(AF4,Sheet2!$A:$B,2),0)</f>
        <v>0</v>
      </c>
      <c r="AJ4">
        <f>IF(AI4,VLOOKUP(AI4,Sheet2!$A:$B,2),0)</f>
        <v>0</v>
      </c>
      <c r="AL4">
        <f>IF(AK4,VLOOKUP(AK4,Sheet2!$A:$B,2),0)</f>
        <v>0</v>
      </c>
      <c r="AN4" s="3">
        <f t="shared" ref="AN4:AN58" si="2">(F4)/3+(K4)/3+(N4)/3+U4+Z4+AE4+1.5*AJ4</f>
        <v>0</v>
      </c>
      <c r="AO4" s="3">
        <f t="shared" ref="AO4:AO58" si="3">(H4)/3+(L4)/3+(O4)/3+(W4)+(AB4)+(AG4)+1.5*(AL4)</f>
        <v>4</v>
      </c>
    </row>
    <row r="5" spans="1:41" x14ac:dyDescent="0.25">
      <c r="A5" s="1" t="s">
        <v>30</v>
      </c>
      <c r="B5" s="1" t="s">
        <v>78</v>
      </c>
      <c r="C5" s="1" t="s">
        <v>1</v>
      </c>
      <c r="D5" s="1" t="s">
        <v>2</v>
      </c>
      <c r="E5">
        <v>3</v>
      </c>
      <c r="F5">
        <f>IF(E5,VLOOKUP(E5,Sheet2!A:B,2),0)</f>
        <v>16</v>
      </c>
      <c r="H5">
        <f>IF(G5,VLOOKUP(G5,Sheet2!A:B,2),0)</f>
        <v>0</v>
      </c>
      <c r="J5" t="s">
        <v>57</v>
      </c>
      <c r="K5">
        <v>20</v>
      </c>
      <c r="N5">
        <v>10</v>
      </c>
      <c r="Q5">
        <f t="shared" si="0"/>
        <v>46</v>
      </c>
      <c r="R5">
        <f t="shared" si="1"/>
        <v>0</v>
      </c>
      <c r="T5">
        <v>4</v>
      </c>
      <c r="U5">
        <f>IF(T5,VLOOKUP(T5,Sheet2!A:B,2),0)</f>
        <v>13</v>
      </c>
      <c r="W5">
        <f>IF(V5,VLOOKUP(V5,Sheet2!$A:$B,2),0)</f>
        <v>0</v>
      </c>
      <c r="Y5">
        <v>4</v>
      </c>
      <c r="Z5">
        <f>IF(Y5,VLOOKUP(Y5,Sheet2!$A:$B,2),0)</f>
        <v>13</v>
      </c>
      <c r="AB5">
        <f>IF(AA5,VLOOKUP(AA5,Sheet2!$A:$B,2),0)</f>
        <v>0</v>
      </c>
      <c r="AE5">
        <f>IF(AD5,VLOOKUP(AD5,Sheet2!$A:$B,2),0)</f>
        <v>0</v>
      </c>
      <c r="AG5">
        <f>IF(AF5,VLOOKUP(AF5,Sheet2!$A:$B,2),0)</f>
        <v>0</v>
      </c>
      <c r="AJ5">
        <f>IF(AI5,VLOOKUP(AI5,Sheet2!$A:$B,2),0)</f>
        <v>0</v>
      </c>
      <c r="AL5">
        <f>IF(AK5,VLOOKUP(AK5,Sheet2!$A:$B,2),0)</f>
        <v>0</v>
      </c>
      <c r="AN5" s="3">
        <f t="shared" si="2"/>
        <v>41.333333333333336</v>
      </c>
      <c r="AO5" s="3">
        <f t="shared" si="3"/>
        <v>0</v>
      </c>
    </row>
    <row r="6" spans="1:41" x14ac:dyDescent="0.25">
      <c r="A6" s="2" t="s">
        <v>24</v>
      </c>
      <c r="B6" s="2" t="s">
        <v>71</v>
      </c>
      <c r="C6" s="2" t="s">
        <v>5</v>
      </c>
      <c r="D6" s="2" t="s">
        <v>6</v>
      </c>
      <c r="F6">
        <f>IF(E6,VLOOKUP(E6,Sheet2!A:B,2),0)</f>
        <v>0</v>
      </c>
      <c r="H6">
        <f>IF(G6,VLOOKUP(G6,Sheet2!A:B,2),0)</f>
        <v>0</v>
      </c>
      <c r="Q6">
        <f t="shared" si="0"/>
        <v>0</v>
      </c>
      <c r="R6">
        <f t="shared" si="1"/>
        <v>0</v>
      </c>
      <c r="U6">
        <f>IF(T6,VLOOKUP(T6,Sheet2!A:B,2),0)</f>
        <v>0</v>
      </c>
      <c r="W6">
        <f>IF(V6,VLOOKUP(V6,Sheet2!$A:$B,2),0)</f>
        <v>0</v>
      </c>
      <c r="Z6">
        <f>IF(Y6,VLOOKUP(Y6,Sheet2!$A:$B,2),0)</f>
        <v>0</v>
      </c>
      <c r="AB6">
        <f>IF(AA6,VLOOKUP(AA6,Sheet2!$A:$B,2),0)</f>
        <v>0</v>
      </c>
      <c r="AE6">
        <f>IF(AD6,VLOOKUP(AD6,Sheet2!$A:$B,2),0)</f>
        <v>0</v>
      </c>
      <c r="AG6">
        <f>IF(AF6,VLOOKUP(AF6,Sheet2!$A:$B,2),0)</f>
        <v>0</v>
      </c>
      <c r="AJ6">
        <f>IF(AI6,VLOOKUP(AI6,Sheet2!$A:$B,2),0)</f>
        <v>0</v>
      </c>
      <c r="AL6">
        <f>IF(AK6,VLOOKUP(AK6,Sheet2!$A:$B,2),0)</f>
        <v>0</v>
      </c>
      <c r="AN6" s="3">
        <f t="shared" si="2"/>
        <v>0</v>
      </c>
      <c r="AO6" s="3">
        <f t="shared" si="3"/>
        <v>0</v>
      </c>
    </row>
    <row r="7" spans="1:41" x14ac:dyDescent="0.25">
      <c r="A7" s="1" t="s">
        <v>15</v>
      </c>
      <c r="B7" s="1" t="s">
        <v>79</v>
      </c>
      <c r="C7" s="1" t="s">
        <v>1</v>
      </c>
      <c r="D7" s="1" t="s">
        <v>2</v>
      </c>
      <c r="F7">
        <f>IF(E7,VLOOKUP(E7,Sheet2!A:B,2),0)</f>
        <v>0</v>
      </c>
      <c r="H7">
        <f>IF(G7,VLOOKUP(G7,Sheet2!A:B,2),0)</f>
        <v>0</v>
      </c>
      <c r="Q7">
        <f t="shared" si="0"/>
        <v>0</v>
      </c>
      <c r="R7">
        <f t="shared" si="1"/>
        <v>0</v>
      </c>
      <c r="U7">
        <f>IF(T7,VLOOKUP(T7,Sheet2!A:B,2),0)</f>
        <v>0</v>
      </c>
      <c r="W7">
        <f>IF(V7,VLOOKUP(V7,Sheet2!$A:$B,2),0)</f>
        <v>0</v>
      </c>
      <c r="Y7">
        <v>6</v>
      </c>
      <c r="Z7">
        <f>IF(Y7,VLOOKUP(Y7,Sheet2!$A:$B,2),0)</f>
        <v>10</v>
      </c>
      <c r="AB7">
        <f>IF(AA7,VLOOKUP(AA7,Sheet2!$A:$B,2),0)</f>
        <v>0</v>
      </c>
      <c r="AD7">
        <v>1</v>
      </c>
      <c r="AE7">
        <f>IF(AD7,VLOOKUP(AD7,Sheet2!$A:$B,2),0)</f>
        <v>25</v>
      </c>
      <c r="AG7">
        <f>IF(AF7,VLOOKUP(AF7,Sheet2!$A:$B,2),0)</f>
        <v>0</v>
      </c>
      <c r="AJ7">
        <f>IF(AI7,VLOOKUP(AI7,Sheet2!$A:$B,2),0)</f>
        <v>0</v>
      </c>
      <c r="AL7">
        <f>IF(AK7,VLOOKUP(AK7,Sheet2!$A:$B,2),0)</f>
        <v>0</v>
      </c>
      <c r="AN7" s="3">
        <f t="shared" si="2"/>
        <v>35</v>
      </c>
      <c r="AO7" s="3">
        <f t="shared" si="3"/>
        <v>0</v>
      </c>
    </row>
    <row r="8" spans="1:41" x14ac:dyDescent="0.25">
      <c r="A8" s="2" t="s">
        <v>33</v>
      </c>
      <c r="B8" s="2" t="s">
        <v>80</v>
      </c>
      <c r="C8" s="2" t="s">
        <v>1</v>
      </c>
      <c r="D8" s="2" t="s">
        <v>2</v>
      </c>
      <c r="F8">
        <f>IF(E8,VLOOKUP(E8,Sheet2!A:B,2),0)</f>
        <v>0</v>
      </c>
      <c r="H8">
        <f>IF(G8,VLOOKUP(G8,Sheet2!A:B,2),0)</f>
        <v>0</v>
      </c>
      <c r="Q8">
        <f t="shared" si="0"/>
        <v>0</v>
      </c>
      <c r="R8">
        <f t="shared" si="1"/>
        <v>0</v>
      </c>
      <c r="U8">
        <f>IF(T8,VLOOKUP(T8,Sheet2!A:B,2),0)</f>
        <v>0</v>
      </c>
      <c r="W8">
        <f>IF(V8,VLOOKUP(V8,Sheet2!$A:$B,2),0)</f>
        <v>0</v>
      </c>
      <c r="Y8">
        <v>3</v>
      </c>
      <c r="Z8">
        <f>IF(Y8,VLOOKUP(Y8,Sheet2!$A:$B,2),0)</f>
        <v>16</v>
      </c>
      <c r="AB8">
        <f>IF(AA8,VLOOKUP(AA8,Sheet2!$A:$B,2),0)</f>
        <v>0</v>
      </c>
      <c r="AD8">
        <v>3</v>
      </c>
      <c r="AE8">
        <f>IF(AD8,VLOOKUP(AD8,Sheet2!$A:$B,2),0)</f>
        <v>16</v>
      </c>
      <c r="AG8">
        <f>IF(AF8,VLOOKUP(AF8,Sheet2!$A:$B,2),0)</f>
        <v>0</v>
      </c>
      <c r="AJ8">
        <f>IF(AI8,VLOOKUP(AI8,Sheet2!$A:$B,2),0)</f>
        <v>0</v>
      </c>
      <c r="AL8">
        <f>IF(AK8,VLOOKUP(AK8,Sheet2!$A:$B,2),0)</f>
        <v>0</v>
      </c>
      <c r="AN8" s="3">
        <f t="shared" si="2"/>
        <v>32</v>
      </c>
      <c r="AO8" s="3">
        <f t="shared" si="3"/>
        <v>0</v>
      </c>
    </row>
    <row r="9" spans="1:41" x14ac:dyDescent="0.25">
      <c r="A9" s="1" t="s">
        <v>44</v>
      </c>
      <c r="B9" s="1" t="s">
        <v>5</v>
      </c>
      <c r="C9" s="1" t="s">
        <v>1</v>
      </c>
      <c r="D9" s="1" t="s">
        <v>2</v>
      </c>
      <c r="F9">
        <f>IF(E9,VLOOKUP(E9,Sheet2!A:B,2),0)</f>
        <v>0</v>
      </c>
      <c r="H9">
        <f>IF(G9,VLOOKUP(G9,Sheet2!A:B,2),0)</f>
        <v>0</v>
      </c>
      <c r="Q9">
        <f t="shared" si="0"/>
        <v>0</v>
      </c>
      <c r="R9">
        <f t="shared" si="1"/>
        <v>0</v>
      </c>
      <c r="U9">
        <f>IF(T9,VLOOKUP(T9,Sheet2!A:B,2),0)</f>
        <v>0</v>
      </c>
      <c r="W9">
        <f>IF(V9,VLOOKUP(V9,Sheet2!$A:$B,2),0)</f>
        <v>0</v>
      </c>
      <c r="Z9">
        <f>IF(Y9,VLOOKUP(Y9,Sheet2!$A:$B,2),0)</f>
        <v>0</v>
      </c>
      <c r="AB9">
        <f>IF(AA9,VLOOKUP(AA9,Sheet2!$A:$B,2),0)</f>
        <v>0</v>
      </c>
      <c r="AE9">
        <f>IF(AD9,VLOOKUP(AD9,Sheet2!$A:$B,2),0)</f>
        <v>0</v>
      </c>
      <c r="AG9">
        <f>IF(AF9,VLOOKUP(AF9,Sheet2!$A:$B,2),0)</f>
        <v>0</v>
      </c>
      <c r="AI9">
        <v>11</v>
      </c>
      <c r="AJ9">
        <f>IF(AI9,VLOOKUP(AI9,Sheet2!$A:$B,2),0)</f>
        <v>5</v>
      </c>
      <c r="AL9">
        <f>IF(AK9,VLOOKUP(AK9,Sheet2!$A:$B,2),0)</f>
        <v>0</v>
      </c>
      <c r="AN9" s="3">
        <f t="shared" si="2"/>
        <v>7.5</v>
      </c>
      <c r="AO9" s="3">
        <f t="shared" si="3"/>
        <v>0</v>
      </c>
    </row>
    <row r="10" spans="1:41" x14ac:dyDescent="0.25">
      <c r="A10" s="2" t="s">
        <v>18</v>
      </c>
      <c r="B10" s="2" t="s">
        <v>81</v>
      </c>
      <c r="C10" s="2" t="s">
        <v>1</v>
      </c>
      <c r="D10" s="2" t="s">
        <v>19</v>
      </c>
      <c r="F10">
        <f>IF(E10,VLOOKUP(E10,Sheet2!A:B,2),0)</f>
        <v>0</v>
      </c>
      <c r="H10">
        <f>IF(G10,VLOOKUP(G10,Sheet2!A:B,2),0)</f>
        <v>0</v>
      </c>
      <c r="Q10">
        <f t="shared" si="0"/>
        <v>0</v>
      </c>
      <c r="R10">
        <f t="shared" si="1"/>
        <v>0</v>
      </c>
      <c r="U10">
        <f>IF(T10,VLOOKUP(T10,Sheet2!A:B,2),0)</f>
        <v>0</v>
      </c>
      <c r="W10">
        <f>IF(V10,VLOOKUP(V10,Sheet2!$A:$B,2),0)</f>
        <v>0</v>
      </c>
      <c r="Z10">
        <f>IF(Y10,VLOOKUP(Y10,Sheet2!$A:$B,2),0)</f>
        <v>0</v>
      </c>
      <c r="AA10">
        <v>8</v>
      </c>
      <c r="AB10">
        <f>IF(AA10,VLOOKUP(AA10,Sheet2!$A:$B,2),0)</f>
        <v>8</v>
      </c>
      <c r="AE10">
        <f>IF(AD10,VLOOKUP(AD10,Sheet2!$A:$B,2),0)</f>
        <v>0</v>
      </c>
      <c r="AG10">
        <f>IF(AF10,VLOOKUP(AF10,Sheet2!$A:$B,2),0)</f>
        <v>0</v>
      </c>
      <c r="AJ10">
        <f>IF(AI10,VLOOKUP(AI10,Sheet2!$A:$B,2),0)</f>
        <v>0</v>
      </c>
      <c r="AL10">
        <f>IF(AK10,VLOOKUP(AK10,Sheet2!$A:$B,2),0)</f>
        <v>0</v>
      </c>
      <c r="AN10" s="3">
        <f t="shared" si="2"/>
        <v>0</v>
      </c>
      <c r="AO10" s="3">
        <f t="shared" si="3"/>
        <v>8</v>
      </c>
    </row>
    <row r="11" spans="1:41" x14ac:dyDescent="0.25">
      <c r="A11" s="1" t="s">
        <v>36</v>
      </c>
      <c r="B11" s="1" t="s">
        <v>81</v>
      </c>
      <c r="C11" s="1" t="s">
        <v>1</v>
      </c>
      <c r="D11" s="1" t="s">
        <v>9</v>
      </c>
      <c r="F11">
        <f>IF(E11,VLOOKUP(E11,Sheet2!A:B,2),0)</f>
        <v>0</v>
      </c>
      <c r="H11">
        <f>IF(G11,VLOOKUP(G11,Sheet2!A:B,2),0)</f>
        <v>0</v>
      </c>
      <c r="Q11">
        <f t="shared" si="0"/>
        <v>0</v>
      </c>
      <c r="R11">
        <f t="shared" si="1"/>
        <v>0</v>
      </c>
      <c r="U11">
        <f>IF(T11,VLOOKUP(T11,Sheet2!A:B,2),0)</f>
        <v>0</v>
      </c>
      <c r="V11">
        <v>2</v>
      </c>
      <c r="W11">
        <f>IF(V11,VLOOKUP(V11,Sheet2!$A:$B,2),0)</f>
        <v>20</v>
      </c>
      <c r="Z11">
        <f>IF(Y11,VLOOKUP(Y11,Sheet2!$A:$B,2),0)</f>
        <v>0</v>
      </c>
      <c r="AA11">
        <v>5</v>
      </c>
      <c r="AB11">
        <f>IF(AA11,VLOOKUP(AA11,Sheet2!$A:$B,2),0)</f>
        <v>11</v>
      </c>
      <c r="AE11">
        <f>IF(AD11,VLOOKUP(AD11,Sheet2!$A:$B,2),0)</f>
        <v>0</v>
      </c>
      <c r="AG11">
        <f>IF(AF11,VLOOKUP(AF11,Sheet2!$A:$B,2),0)</f>
        <v>0</v>
      </c>
      <c r="AJ11">
        <f>IF(AI11,VLOOKUP(AI11,Sheet2!$A:$B,2),0)</f>
        <v>0</v>
      </c>
      <c r="AL11">
        <f>IF(AK11,VLOOKUP(AK11,Sheet2!$A:$B,2),0)</f>
        <v>0</v>
      </c>
      <c r="AN11" s="3">
        <f t="shared" si="2"/>
        <v>0</v>
      </c>
      <c r="AO11" s="3">
        <f t="shared" si="3"/>
        <v>31</v>
      </c>
    </row>
    <row r="12" spans="1:41" x14ac:dyDescent="0.25">
      <c r="A12" s="2" t="s">
        <v>4</v>
      </c>
      <c r="B12" s="2" t="s">
        <v>79</v>
      </c>
      <c r="C12" s="2" t="s">
        <v>5</v>
      </c>
      <c r="D12" s="2" t="s">
        <v>6</v>
      </c>
      <c r="F12">
        <f>IF(E12,VLOOKUP(E12,Sheet2!A:B,2),0)</f>
        <v>0</v>
      </c>
      <c r="H12">
        <f>IF(G12,VLOOKUP(G12,Sheet2!A:B,2),0)</f>
        <v>0</v>
      </c>
      <c r="Q12">
        <f t="shared" si="0"/>
        <v>0</v>
      </c>
      <c r="R12">
        <f t="shared" si="1"/>
        <v>0</v>
      </c>
      <c r="U12">
        <f>IF(T12,VLOOKUP(T12,Sheet2!A:B,2),0)</f>
        <v>0</v>
      </c>
      <c r="W12">
        <f>IF(V12,VLOOKUP(V12,Sheet2!$A:$B,2),0)</f>
        <v>0</v>
      </c>
      <c r="Y12">
        <v>16</v>
      </c>
      <c r="Z12">
        <f>IF(Y12,VLOOKUP(Y12,Sheet2!$A:$B,2),0)</f>
        <v>0</v>
      </c>
      <c r="AB12">
        <f>IF(AA12,VLOOKUP(AA12,Sheet2!$A:$B,2),0)</f>
        <v>0</v>
      </c>
      <c r="AD12">
        <v>6</v>
      </c>
      <c r="AE12">
        <f>IF(AD12,VLOOKUP(AD12,Sheet2!$A:$B,2),0)</f>
        <v>10</v>
      </c>
      <c r="AG12">
        <f>IF(AF12,VLOOKUP(AF12,Sheet2!$A:$B,2),0)</f>
        <v>0</v>
      </c>
      <c r="AJ12">
        <f>IF(AI12,VLOOKUP(AI12,Sheet2!$A:$B,2),0)</f>
        <v>0</v>
      </c>
      <c r="AL12">
        <f>IF(AK12,VLOOKUP(AK12,Sheet2!$A:$B,2),0)</f>
        <v>0</v>
      </c>
      <c r="AN12" s="3">
        <f t="shared" si="2"/>
        <v>10</v>
      </c>
      <c r="AO12" s="3">
        <f t="shared" si="3"/>
        <v>0</v>
      </c>
    </row>
    <row r="13" spans="1:41" x14ac:dyDescent="0.25">
      <c r="A13" s="1" t="s">
        <v>4</v>
      </c>
      <c r="B13" s="1" t="s">
        <v>79</v>
      </c>
      <c r="C13" s="1" t="s">
        <v>5</v>
      </c>
      <c r="D13" s="1" t="s">
        <v>2</v>
      </c>
      <c r="F13">
        <f>IF(E13,VLOOKUP(E13,Sheet2!A:B,2),0)</f>
        <v>0</v>
      </c>
      <c r="H13">
        <f>IF(G13,VLOOKUP(G13,Sheet2!A:B,2),0)</f>
        <v>0</v>
      </c>
      <c r="Q13">
        <f t="shared" si="0"/>
        <v>0</v>
      </c>
      <c r="R13">
        <f t="shared" si="1"/>
        <v>0</v>
      </c>
      <c r="U13">
        <f>IF(T13,VLOOKUP(T13,Sheet2!A:B,2),0)</f>
        <v>0</v>
      </c>
      <c r="W13">
        <f>IF(V13,VLOOKUP(V13,Sheet2!$A:$B,2),0)</f>
        <v>0</v>
      </c>
      <c r="Z13">
        <f>IF(Y13,VLOOKUP(Y13,Sheet2!$A:$B,2),0)</f>
        <v>0</v>
      </c>
      <c r="AB13">
        <f>IF(AA13,VLOOKUP(AA13,Sheet2!$A:$B,2),0)</f>
        <v>0</v>
      </c>
      <c r="AE13">
        <f>IF(AD13,VLOOKUP(AD13,Sheet2!$A:$B,2),0)</f>
        <v>0</v>
      </c>
      <c r="AG13">
        <f>IF(AF13,VLOOKUP(AF13,Sheet2!$A:$B,2),0)</f>
        <v>0</v>
      </c>
      <c r="AJ13">
        <f>IF(AI13,VLOOKUP(AI13,Sheet2!$A:$B,2),0)</f>
        <v>0</v>
      </c>
      <c r="AL13">
        <f>IF(AK13,VLOOKUP(AK13,Sheet2!$A:$B,2),0)</f>
        <v>0</v>
      </c>
      <c r="AN13" s="3">
        <f t="shared" si="2"/>
        <v>0</v>
      </c>
      <c r="AO13" s="3">
        <f t="shared" si="3"/>
        <v>0</v>
      </c>
    </row>
    <row r="14" spans="1:41" x14ac:dyDescent="0.25">
      <c r="A14" s="2" t="s">
        <v>49</v>
      </c>
      <c r="B14" s="2" t="s">
        <v>72</v>
      </c>
      <c r="C14" s="2" t="s">
        <v>1</v>
      </c>
      <c r="D14" s="2" t="s">
        <v>6</v>
      </c>
      <c r="F14">
        <f>IF(E14,VLOOKUP(E14,Sheet2!A:B,2),0)</f>
        <v>0</v>
      </c>
      <c r="H14">
        <f>IF(G14,VLOOKUP(G14,Sheet2!A:B,2),0)</f>
        <v>0</v>
      </c>
      <c r="Q14">
        <f t="shared" si="0"/>
        <v>0</v>
      </c>
      <c r="R14">
        <f t="shared" si="1"/>
        <v>0</v>
      </c>
      <c r="U14">
        <f>IF(T14,VLOOKUP(T14,Sheet2!A:B,2),0)</f>
        <v>0</v>
      </c>
      <c r="W14">
        <f>IF(V14,VLOOKUP(V14,Sheet2!$A:$B,2),0)</f>
        <v>0</v>
      </c>
      <c r="Z14">
        <f>IF(Y14,VLOOKUP(Y14,Sheet2!$A:$B,2),0)</f>
        <v>0</v>
      </c>
      <c r="AB14">
        <f>IF(AA14,VLOOKUP(AA14,Sheet2!$A:$B,2),0)</f>
        <v>0</v>
      </c>
      <c r="AE14">
        <f>IF(AD14,VLOOKUP(AD14,Sheet2!$A:$B,2),0)</f>
        <v>0</v>
      </c>
      <c r="AG14">
        <f>IF(AF14,VLOOKUP(AF14,Sheet2!$A:$B,2),0)</f>
        <v>0</v>
      </c>
      <c r="AJ14">
        <f>IF(AI14,VLOOKUP(AI14,Sheet2!$A:$B,2),0)</f>
        <v>0</v>
      </c>
      <c r="AL14">
        <f>IF(AK14,VLOOKUP(AK14,Sheet2!$A:$B,2),0)</f>
        <v>0</v>
      </c>
      <c r="AN14" s="3">
        <f t="shared" si="2"/>
        <v>0</v>
      </c>
      <c r="AO14" s="3">
        <f t="shared" si="3"/>
        <v>0</v>
      </c>
    </row>
    <row r="15" spans="1:41" x14ac:dyDescent="0.25">
      <c r="A15" s="1" t="s">
        <v>20</v>
      </c>
      <c r="B15" s="1" t="s">
        <v>82</v>
      </c>
      <c r="C15" s="1" t="s">
        <v>5</v>
      </c>
      <c r="D15" s="1" t="s">
        <v>6</v>
      </c>
      <c r="E15">
        <v>5</v>
      </c>
      <c r="F15">
        <f>IF(E15,VLOOKUP(E15,Sheet2!A:B,2),0)</f>
        <v>11</v>
      </c>
      <c r="H15">
        <f>IF(G15,VLOOKUP(G15,Sheet2!A:B,2),0)</f>
        <v>0</v>
      </c>
      <c r="J15" t="s">
        <v>56</v>
      </c>
      <c r="K15">
        <v>10</v>
      </c>
      <c r="N15">
        <v>20</v>
      </c>
      <c r="Q15">
        <f t="shared" si="0"/>
        <v>41</v>
      </c>
      <c r="R15">
        <f t="shared" si="1"/>
        <v>0</v>
      </c>
      <c r="T15">
        <v>6</v>
      </c>
      <c r="U15">
        <f>IF(T15,VLOOKUP(T15,Sheet2!A:B,2),0)</f>
        <v>10</v>
      </c>
      <c r="W15">
        <f>IF(V15,VLOOKUP(V15,Sheet2!$A:$B,2),0)</f>
        <v>0</v>
      </c>
      <c r="Y15">
        <v>14</v>
      </c>
      <c r="Z15">
        <f>IF(Y15,VLOOKUP(Y15,Sheet2!$A:$B,2),0)</f>
        <v>2</v>
      </c>
      <c r="AB15">
        <f>IF(AA15,VLOOKUP(AA15,Sheet2!$A:$B,2),0)</f>
        <v>0</v>
      </c>
      <c r="AE15">
        <f>IF(AD15,VLOOKUP(AD15,Sheet2!$A:$B,2),0)</f>
        <v>0</v>
      </c>
      <c r="AG15">
        <f>IF(AF15,VLOOKUP(AF15,Sheet2!$A:$B,2),0)</f>
        <v>0</v>
      </c>
      <c r="AI15">
        <v>7</v>
      </c>
      <c r="AJ15">
        <f>IF(AI15,VLOOKUP(AI15,Sheet2!$A:$B,2),0)</f>
        <v>9</v>
      </c>
      <c r="AL15">
        <f>IF(AK15,VLOOKUP(AK15,Sheet2!$A:$B,2),0)</f>
        <v>0</v>
      </c>
      <c r="AN15" s="3">
        <f>(F15)/3+(K15)/3+(N15)/3+U15+Z15+AE15+1.5*AJ15</f>
        <v>39.166666666666671</v>
      </c>
      <c r="AO15" s="3">
        <f t="shared" si="3"/>
        <v>0</v>
      </c>
    </row>
    <row r="16" spans="1:41" x14ac:dyDescent="0.25">
      <c r="A16" s="2" t="s">
        <v>37</v>
      </c>
      <c r="B16" s="2" t="s">
        <v>77</v>
      </c>
      <c r="C16" s="2" t="s">
        <v>1</v>
      </c>
      <c r="D16" s="2" t="s">
        <v>6</v>
      </c>
      <c r="F16">
        <f>IF(E16,VLOOKUP(E16,Sheet2!A:B,2),0)</f>
        <v>0</v>
      </c>
      <c r="H16">
        <f>IF(G16,VLOOKUP(G16,Sheet2!A:B,2),0)</f>
        <v>0</v>
      </c>
      <c r="Q16">
        <f t="shared" si="0"/>
        <v>0</v>
      </c>
      <c r="R16">
        <f t="shared" si="1"/>
        <v>0</v>
      </c>
      <c r="U16">
        <f>IF(T16,VLOOKUP(T16,Sheet2!A:B,2),0)</f>
        <v>0</v>
      </c>
      <c r="V16">
        <v>7</v>
      </c>
      <c r="W16">
        <f>IF(V16,VLOOKUP(V16,Sheet2!$A:$B,2),0)</f>
        <v>9</v>
      </c>
      <c r="Z16">
        <f>IF(Y16,VLOOKUP(Y16,Sheet2!$A:$B,2),0)</f>
        <v>0</v>
      </c>
      <c r="AB16">
        <f>IF(AA16,VLOOKUP(AA16,Sheet2!$A:$B,2),0)</f>
        <v>0</v>
      </c>
      <c r="AE16">
        <f>IF(AD16,VLOOKUP(AD16,Sheet2!$A:$B,2),0)</f>
        <v>0</v>
      </c>
      <c r="AG16">
        <f>IF(AF16,VLOOKUP(AF16,Sheet2!$A:$B,2),0)</f>
        <v>0</v>
      </c>
      <c r="AJ16">
        <f>IF(AI16,VLOOKUP(AI16,Sheet2!$A:$B,2),0)</f>
        <v>0</v>
      </c>
      <c r="AL16">
        <f>IF(AK16,VLOOKUP(AK16,Sheet2!$A:$B,2),0)</f>
        <v>0</v>
      </c>
      <c r="AN16" s="3">
        <f t="shared" si="2"/>
        <v>0</v>
      </c>
      <c r="AO16" s="3">
        <f t="shared" si="3"/>
        <v>9</v>
      </c>
    </row>
    <row r="17" spans="1:41" x14ac:dyDescent="0.25">
      <c r="A17" s="1" t="s">
        <v>7</v>
      </c>
      <c r="B17" s="1" t="s">
        <v>83</v>
      </c>
      <c r="C17" s="1" t="s">
        <v>1</v>
      </c>
      <c r="D17" s="1" t="s">
        <v>2</v>
      </c>
      <c r="F17">
        <f>IF(E17,VLOOKUP(E17,Sheet2!A:B,2),0)</f>
        <v>0</v>
      </c>
      <c r="H17">
        <f>IF(G17,VLOOKUP(G17,Sheet2!A:B,2),0)</f>
        <v>0</v>
      </c>
      <c r="Q17">
        <f t="shared" si="0"/>
        <v>0</v>
      </c>
      <c r="R17">
        <f t="shared" si="1"/>
        <v>0</v>
      </c>
      <c r="U17">
        <f>IF(T17,VLOOKUP(T17,Sheet2!A:B,2),0)</f>
        <v>0</v>
      </c>
      <c r="W17">
        <f>IF(V17,VLOOKUP(V17,Sheet2!$A:$B,2),0)</f>
        <v>0</v>
      </c>
      <c r="Y17">
        <v>7</v>
      </c>
      <c r="Z17">
        <f>IF(Y17,VLOOKUP(Y17,Sheet2!$A:$B,2),0)</f>
        <v>9</v>
      </c>
      <c r="AB17">
        <f>IF(AA17,VLOOKUP(AA17,Sheet2!$A:$B,2),0)</f>
        <v>0</v>
      </c>
      <c r="AE17">
        <f>IF(AD17,VLOOKUP(AD17,Sheet2!$A:$B,2),0)</f>
        <v>0</v>
      </c>
      <c r="AG17">
        <f>IF(AF17,VLOOKUP(AF17,Sheet2!$A:$B,2),0)</f>
        <v>0</v>
      </c>
      <c r="AI17">
        <v>5</v>
      </c>
      <c r="AJ17">
        <f>IF(AI17,VLOOKUP(AI17,Sheet2!$A:$B,2),0)</f>
        <v>11</v>
      </c>
      <c r="AL17">
        <f>IF(AK17,VLOOKUP(AK17,Sheet2!$A:$B,2),0)</f>
        <v>0</v>
      </c>
      <c r="AN17" s="3">
        <f t="shared" si="2"/>
        <v>25.5</v>
      </c>
      <c r="AO17" s="3">
        <f t="shared" si="3"/>
        <v>0</v>
      </c>
    </row>
    <row r="18" spans="1:41" x14ac:dyDescent="0.25">
      <c r="A18" s="2" t="s">
        <v>21</v>
      </c>
      <c r="B18" s="2" t="s">
        <v>84</v>
      </c>
      <c r="C18" s="2" t="s">
        <v>1</v>
      </c>
      <c r="D18" s="2" t="s">
        <v>6</v>
      </c>
      <c r="F18">
        <f>IF(E18,VLOOKUP(E18,Sheet2!A:B,2),0)</f>
        <v>0</v>
      </c>
      <c r="G18">
        <v>2</v>
      </c>
      <c r="H18">
        <f>IF(G18,VLOOKUP(G18,Sheet2!A:B,2),0)</f>
        <v>20</v>
      </c>
      <c r="J18" t="s">
        <v>56</v>
      </c>
      <c r="L18">
        <v>10</v>
      </c>
      <c r="O18">
        <v>20</v>
      </c>
      <c r="Q18">
        <f t="shared" si="0"/>
        <v>0</v>
      </c>
      <c r="R18">
        <f t="shared" si="1"/>
        <v>32</v>
      </c>
      <c r="U18">
        <f>IF(T18,VLOOKUP(T18,Sheet2!A:B,2),0)</f>
        <v>0</v>
      </c>
      <c r="W18">
        <f>IF(V18,VLOOKUP(V18,Sheet2!$A:$B,2),0)</f>
        <v>0</v>
      </c>
      <c r="Z18">
        <f>IF(Y18,VLOOKUP(Y18,Sheet2!$A:$B,2),0)</f>
        <v>0</v>
      </c>
      <c r="AA18">
        <v>3</v>
      </c>
      <c r="AB18">
        <f>IF(AA18,VLOOKUP(AA18,Sheet2!$A:$B,2),0)</f>
        <v>16</v>
      </c>
      <c r="AE18">
        <f>IF(AD18,VLOOKUP(AD18,Sheet2!$A:$B,2),0)</f>
        <v>0</v>
      </c>
      <c r="AG18">
        <f>IF(AF18,VLOOKUP(AF18,Sheet2!$A:$B,2),0)</f>
        <v>0</v>
      </c>
      <c r="AJ18">
        <f>IF(AI18,VLOOKUP(AI18,Sheet2!$A:$B,2),0)</f>
        <v>0</v>
      </c>
      <c r="AK18">
        <v>1</v>
      </c>
      <c r="AL18">
        <f>IF(AK18,VLOOKUP(AK18,Sheet2!$A:$B,2),0)</f>
        <v>25</v>
      </c>
      <c r="AN18" s="3">
        <f t="shared" si="2"/>
        <v>0</v>
      </c>
      <c r="AO18" s="3">
        <f t="shared" si="3"/>
        <v>70.166666666666671</v>
      </c>
    </row>
    <row r="19" spans="1:41" x14ac:dyDescent="0.25">
      <c r="A19" s="1" t="s">
        <v>17</v>
      </c>
      <c r="B19" s="1" t="s">
        <v>85</v>
      </c>
      <c r="C19" s="1" t="s">
        <v>1</v>
      </c>
      <c r="D19" s="1" t="s">
        <v>9</v>
      </c>
      <c r="F19">
        <f>IF(E19,VLOOKUP(E19,Sheet2!A:B,2),0)</f>
        <v>0</v>
      </c>
      <c r="G19">
        <v>3</v>
      </c>
      <c r="H19">
        <f>IF(G19,VLOOKUP(G19,Sheet2!A:B,2),0)</f>
        <v>16</v>
      </c>
      <c r="J19" t="s">
        <v>58</v>
      </c>
      <c r="L19">
        <v>6</v>
      </c>
      <c r="O19">
        <v>3</v>
      </c>
      <c r="Q19">
        <f t="shared" si="0"/>
        <v>0</v>
      </c>
      <c r="R19">
        <f t="shared" si="1"/>
        <v>12</v>
      </c>
      <c r="U19">
        <f>IF(T19,VLOOKUP(T19,Sheet2!A:B,2),0)</f>
        <v>0</v>
      </c>
      <c r="W19">
        <f>IF(V19,VLOOKUP(V19,Sheet2!$A:$B,2),0)</f>
        <v>0</v>
      </c>
      <c r="Z19">
        <f>IF(Y19,VLOOKUP(Y19,Sheet2!$A:$B,2),0)</f>
        <v>0</v>
      </c>
      <c r="AA19">
        <v>2</v>
      </c>
      <c r="AB19">
        <f>IF(AA19,VLOOKUP(AA19,Sheet2!$A:$B,2),0)</f>
        <v>20</v>
      </c>
      <c r="AE19">
        <f>IF(AD19,VLOOKUP(AD19,Sheet2!$A:$B,2),0)</f>
        <v>0</v>
      </c>
      <c r="AF19">
        <v>2</v>
      </c>
      <c r="AG19">
        <f>IF(AF19,VLOOKUP(AF19,Sheet2!$A:$B,2),0)</f>
        <v>20</v>
      </c>
      <c r="AJ19">
        <f>IF(AI19,VLOOKUP(AI19,Sheet2!$A:$B,2),0)</f>
        <v>0</v>
      </c>
      <c r="AL19">
        <f>IF(AK19,VLOOKUP(AK19,Sheet2!$A:$B,2),0)</f>
        <v>0</v>
      </c>
      <c r="AN19" s="3">
        <f t="shared" si="2"/>
        <v>0</v>
      </c>
      <c r="AO19" s="3">
        <f t="shared" si="3"/>
        <v>48.333333333333329</v>
      </c>
    </row>
    <row r="20" spans="1:41" x14ac:dyDescent="0.25">
      <c r="A20" s="2" t="s">
        <v>8</v>
      </c>
      <c r="B20" s="2" t="s">
        <v>77</v>
      </c>
      <c r="C20" s="2" t="s">
        <v>1</v>
      </c>
      <c r="D20" s="2" t="s">
        <v>9</v>
      </c>
      <c r="F20">
        <f>IF(E20,VLOOKUP(E20,Sheet2!A:B,2),0)</f>
        <v>0</v>
      </c>
      <c r="H20">
        <f>IF(G20,VLOOKUP(G20,Sheet2!A:B,2),0)</f>
        <v>0</v>
      </c>
      <c r="Q20">
        <f t="shared" si="0"/>
        <v>0</v>
      </c>
      <c r="R20">
        <f t="shared" si="1"/>
        <v>0</v>
      </c>
      <c r="U20">
        <f>IF(T20,VLOOKUP(T20,Sheet2!A:B,2),0)</f>
        <v>0</v>
      </c>
      <c r="W20">
        <f>IF(V20,VLOOKUP(V20,Sheet2!$A:$B,2),0)</f>
        <v>0</v>
      </c>
      <c r="Z20">
        <f>IF(Y20,VLOOKUP(Y20,Sheet2!$A:$B,2),0)</f>
        <v>0</v>
      </c>
      <c r="AA20">
        <v>6</v>
      </c>
      <c r="AB20">
        <f>IF(AA20,VLOOKUP(AA20,Sheet2!$A:$B,2),0)</f>
        <v>10</v>
      </c>
      <c r="AE20">
        <f>IF(AD20,VLOOKUP(AD20,Sheet2!$A:$B,2),0)</f>
        <v>0</v>
      </c>
      <c r="AG20">
        <f>IF(AF20,VLOOKUP(AF20,Sheet2!$A:$B,2),0)</f>
        <v>0</v>
      </c>
      <c r="AJ20">
        <f>IF(AI20,VLOOKUP(AI20,Sheet2!$A:$B,2),0)</f>
        <v>0</v>
      </c>
      <c r="AL20">
        <f>IF(AK20,VLOOKUP(AK20,Sheet2!$A:$B,2),0)</f>
        <v>0</v>
      </c>
      <c r="AN20" s="3">
        <f t="shared" si="2"/>
        <v>0</v>
      </c>
      <c r="AO20" s="3">
        <f t="shared" si="3"/>
        <v>10</v>
      </c>
    </row>
    <row r="21" spans="1:41" x14ac:dyDescent="0.25">
      <c r="A21" s="1" t="s">
        <v>8</v>
      </c>
      <c r="B21" s="1" t="s">
        <v>77</v>
      </c>
      <c r="C21" s="1" t="s">
        <v>1</v>
      </c>
      <c r="D21" s="1" t="s">
        <v>6</v>
      </c>
      <c r="F21">
        <f>IF(E21,VLOOKUP(E21,Sheet2!A:B,2),0)</f>
        <v>0</v>
      </c>
      <c r="H21">
        <f>IF(G21,VLOOKUP(G21,Sheet2!A:B,2),0)</f>
        <v>0</v>
      </c>
      <c r="Q21">
        <f t="shared" si="0"/>
        <v>0</v>
      </c>
      <c r="R21">
        <f t="shared" si="1"/>
        <v>0</v>
      </c>
      <c r="U21">
        <f>IF(T21,VLOOKUP(T21,Sheet2!A:B,2),0)</f>
        <v>0</v>
      </c>
      <c r="W21">
        <f>IF(V21,VLOOKUP(V21,Sheet2!$A:$B,2),0)</f>
        <v>0</v>
      </c>
      <c r="Z21">
        <f>IF(Y21,VLOOKUP(Y21,Sheet2!$A:$B,2),0)</f>
        <v>0</v>
      </c>
      <c r="AB21">
        <f>IF(AA21,VLOOKUP(AA21,Sheet2!$A:$B,2),0)</f>
        <v>0</v>
      </c>
      <c r="AE21">
        <f>IF(AD21,VLOOKUP(AD21,Sheet2!$A:$B,2),0)</f>
        <v>0</v>
      </c>
      <c r="AF21">
        <v>4</v>
      </c>
      <c r="AG21">
        <f>IF(AF21,VLOOKUP(AF21,Sheet2!$A:$B,2),0)</f>
        <v>13</v>
      </c>
      <c r="AJ21">
        <f>IF(AI21,VLOOKUP(AI21,Sheet2!$A:$B,2),0)</f>
        <v>0</v>
      </c>
      <c r="AL21">
        <f>IF(AK21,VLOOKUP(AK21,Sheet2!$A:$B,2),0)</f>
        <v>0</v>
      </c>
      <c r="AN21" s="3">
        <f t="shared" si="2"/>
        <v>0</v>
      </c>
      <c r="AO21" s="3">
        <f t="shared" si="3"/>
        <v>13</v>
      </c>
    </row>
    <row r="22" spans="1:41" x14ac:dyDescent="0.25">
      <c r="A22" s="2" t="s">
        <v>27</v>
      </c>
      <c r="B22" s="2" t="s">
        <v>85</v>
      </c>
      <c r="C22" s="2" t="s">
        <v>1</v>
      </c>
      <c r="D22" s="2" t="s">
        <v>2</v>
      </c>
      <c r="F22">
        <f>IF(E22,VLOOKUP(E22,Sheet2!A:B,2),0)</f>
        <v>0</v>
      </c>
      <c r="H22">
        <f>IF(G22,VLOOKUP(G22,Sheet2!A:B,2),0)</f>
        <v>0</v>
      </c>
      <c r="Q22">
        <f t="shared" si="0"/>
        <v>0</v>
      </c>
      <c r="R22">
        <f t="shared" si="1"/>
        <v>0</v>
      </c>
      <c r="T22">
        <v>9</v>
      </c>
      <c r="U22">
        <f>IF(T22,VLOOKUP(T22,Sheet2!A:B,2),0)</f>
        <v>7</v>
      </c>
      <c r="W22">
        <f>IF(V22,VLOOKUP(V22,Sheet2!$A:$B,2),0)</f>
        <v>0</v>
      </c>
      <c r="Z22">
        <f>IF(Y22,VLOOKUP(Y22,Sheet2!$A:$B,2),0)</f>
        <v>0</v>
      </c>
      <c r="AB22">
        <f>IF(AA22,VLOOKUP(AA22,Sheet2!$A:$B,2),0)</f>
        <v>0</v>
      </c>
      <c r="AE22">
        <f>IF(AD22,VLOOKUP(AD22,Sheet2!$A:$B,2),0)</f>
        <v>0</v>
      </c>
      <c r="AG22">
        <f>IF(AF22,VLOOKUP(AF22,Sheet2!$A:$B,2),0)</f>
        <v>0</v>
      </c>
      <c r="AI22">
        <v>9</v>
      </c>
      <c r="AJ22">
        <f>IF(AI22,VLOOKUP(AI22,Sheet2!$A:$B,2),0)</f>
        <v>7</v>
      </c>
      <c r="AL22">
        <f>IF(AK22,VLOOKUP(AK22,Sheet2!$A:$B,2),0)</f>
        <v>0</v>
      </c>
      <c r="AN22" s="3">
        <f t="shared" si="2"/>
        <v>17.5</v>
      </c>
      <c r="AO22" s="3">
        <f t="shared" si="3"/>
        <v>0</v>
      </c>
    </row>
    <row r="23" spans="1:41" x14ac:dyDescent="0.25">
      <c r="A23" s="1" t="s">
        <v>16</v>
      </c>
      <c r="B23" s="1" t="s">
        <v>77</v>
      </c>
      <c r="C23" s="1" t="s">
        <v>1</v>
      </c>
      <c r="D23" s="1" t="s">
        <v>6</v>
      </c>
      <c r="F23">
        <f>IF(E23,VLOOKUP(E23,Sheet2!A:B,2),0)</f>
        <v>0</v>
      </c>
      <c r="H23">
        <f>IF(G23,VLOOKUP(G23,Sheet2!A:B,2),0)</f>
        <v>0</v>
      </c>
      <c r="Q23">
        <f t="shared" si="0"/>
        <v>0</v>
      </c>
      <c r="R23">
        <f t="shared" si="1"/>
        <v>0</v>
      </c>
      <c r="U23">
        <f>IF(T23,VLOOKUP(T23,Sheet2!A:B,2),0)</f>
        <v>0</v>
      </c>
      <c r="W23">
        <f>IF(V23,VLOOKUP(V23,Sheet2!$A:$B,2),0)</f>
        <v>0</v>
      </c>
      <c r="Z23">
        <f>IF(Y23,VLOOKUP(Y23,Sheet2!$A:$B,2),0)</f>
        <v>0</v>
      </c>
      <c r="AA23">
        <v>10</v>
      </c>
      <c r="AB23">
        <f>IF(AA23,VLOOKUP(AA23,Sheet2!$A:$B,2),0)</f>
        <v>6</v>
      </c>
      <c r="AE23">
        <f>IF(AD23,VLOOKUP(AD23,Sheet2!$A:$B,2),0)</f>
        <v>0</v>
      </c>
      <c r="AG23">
        <f>IF(AF23,VLOOKUP(AF23,Sheet2!$A:$B,2),0)</f>
        <v>0</v>
      </c>
      <c r="AJ23">
        <f>IF(AI23,VLOOKUP(AI23,Sheet2!$A:$B,2),0)</f>
        <v>0</v>
      </c>
      <c r="AL23">
        <f>IF(AK23,VLOOKUP(AK23,Sheet2!$A:$B,2),0)</f>
        <v>0</v>
      </c>
      <c r="AN23" s="3">
        <f t="shared" si="2"/>
        <v>0</v>
      </c>
      <c r="AO23" s="3">
        <f t="shared" si="3"/>
        <v>6</v>
      </c>
    </row>
    <row r="24" spans="1:41" x14ac:dyDescent="0.25">
      <c r="A24" s="2" t="s">
        <v>16</v>
      </c>
      <c r="B24" s="2" t="s">
        <v>86</v>
      </c>
      <c r="C24" s="2" t="s">
        <v>1</v>
      </c>
      <c r="D24" s="2" t="s">
        <v>2</v>
      </c>
      <c r="F24">
        <f>IF(E24,VLOOKUP(E24,Sheet2!A:B,2),0)</f>
        <v>0</v>
      </c>
      <c r="H24">
        <f>IF(G24,VLOOKUP(G24,Sheet2!A:B,2),0)</f>
        <v>0</v>
      </c>
      <c r="Q24">
        <f t="shared" si="0"/>
        <v>0</v>
      </c>
      <c r="R24">
        <f t="shared" si="1"/>
        <v>0</v>
      </c>
      <c r="T24">
        <v>8</v>
      </c>
      <c r="U24">
        <f>IF(T24,VLOOKUP(T24,Sheet2!A:B,2),0)</f>
        <v>8</v>
      </c>
      <c r="W24">
        <f>IF(V24,VLOOKUP(V24,Sheet2!$A:$B,2),0)</f>
        <v>0</v>
      </c>
      <c r="Z24">
        <f>IF(Y24,VLOOKUP(Y24,Sheet2!$A:$B,2),0)</f>
        <v>0</v>
      </c>
      <c r="AB24">
        <f>IF(AA24,VLOOKUP(AA24,Sheet2!$A:$B,2),0)</f>
        <v>0</v>
      </c>
      <c r="AD24">
        <v>9</v>
      </c>
      <c r="AE24">
        <f>IF(AD24,VLOOKUP(AD24,Sheet2!$A:$B,2),0)</f>
        <v>7</v>
      </c>
      <c r="AG24">
        <f>IF(AF24,VLOOKUP(AF24,Sheet2!$A:$B,2),0)</f>
        <v>0</v>
      </c>
      <c r="AJ24">
        <f>IF(AI24,VLOOKUP(AI24,Sheet2!$A:$B,2),0)</f>
        <v>0</v>
      </c>
      <c r="AL24">
        <f>IF(AK24,VLOOKUP(AK24,Sheet2!$A:$B,2),0)</f>
        <v>0</v>
      </c>
      <c r="AN24" s="3">
        <f t="shared" si="2"/>
        <v>15</v>
      </c>
      <c r="AO24" s="3">
        <f t="shared" si="3"/>
        <v>0</v>
      </c>
    </row>
    <row r="25" spans="1:41" x14ac:dyDescent="0.25">
      <c r="A25" s="1" t="s">
        <v>32</v>
      </c>
      <c r="B25" s="1" t="s">
        <v>77</v>
      </c>
      <c r="C25" s="1" t="s">
        <v>1</v>
      </c>
      <c r="D25" s="1" t="s">
        <v>2</v>
      </c>
      <c r="E25">
        <v>7</v>
      </c>
      <c r="F25">
        <f>IF(E25,VLOOKUP(E25,Sheet2!A:B,2),0)</f>
        <v>9</v>
      </c>
      <c r="H25">
        <f>IF(G25,VLOOKUP(G25,Sheet2!A:B,2),0)</f>
        <v>0</v>
      </c>
      <c r="J25" t="s">
        <v>58</v>
      </c>
      <c r="K25">
        <v>6</v>
      </c>
      <c r="N25">
        <v>3</v>
      </c>
      <c r="Q25">
        <f t="shared" si="0"/>
        <v>18</v>
      </c>
      <c r="R25">
        <f t="shared" si="1"/>
        <v>0</v>
      </c>
      <c r="U25">
        <f>IF(T25,VLOOKUP(T25,Sheet2!A:B,2),0)</f>
        <v>0</v>
      </c>
      <c r="W25">
        <f>IF(V25,VLOOKUP(V25,Sheet2!$A:$B,2),0)</f>
        <v>0</v>
      </c>
      <c r="Z25">
        <f>IF(Y25,VLOOKUP(Y25,Sheet2!$A:$B,2),0)</f>
        <v>0</v>
      </c>
      <c r="AB25">
        <f>IF(AA25,VLOOKUP(AA25,Sheet2!$A:$B,2),0)</f>
        <v>0</v>
      </c>
      <c r="AE25">
        <f>IF(AD25,VLOOKUP(AD25,Sheet2!$A:$B,2),0)</f>
        <v>0</v>
      </c>
      <c r="AG25">
        <f>IF(AF25,VLOOKUP(AF25,Sheet2!$A:$B,2),0)</f>
        <v>0</v>
      </c>
      <c r="AJ25">
        <f>IF(AI25,VLOOKUP(AI25,Sheet2!$A:$B,2),0)</f>
        <v>0</v>
      </c>
      <c r="AL25">
        <f>IF(AK25,VLOOKUP(AK25,Sheet2!$A:$B,2),0)</f>
        <v>0</v>
      </c>
      <c r="AN25" s="3">
        <f t="shared" si="2"/>
        <v>6</v>
      </c>
      <c r="AO25" s="3">
        <f t="shared" si="3"/>
        <v>0</v>
      </c>
    </row>
    <row r="26" spans="1:41" x14ac:dyDescent="0.25">
      <c r="A26" s="2" t="s">
        <v>31</v>
      </c>
      <c r="B26" s="2" t="s">
        <v>82</v>
      </c>
      <c r="C26" s="2" t="s">
        <v>1</v>
      </c>
      <c r="D26" s="2" t="s">
        <v>2</v>
      </c>
      <c r="F26">
        <f>IF(E26,VLOOKUP(E26,Sheet2!A:B,2),0)</f>
        <v>0</v>
      </c>
      <c r="H26">
        <f>IF(G26,VLOOKUP(G26,Sheet2!A:B,2),0)</f>
        <v>0</v>
      </c>
      <c r="Q26">
        <f t="shared" si="0"/>
        <v>0</v>
      </c>
      <c r="R26">
        <f t="shared" si="1"/>
        <v>0</v>
      </c>
      <c r="T26">
        <v>12</v>
      </c>
      <c r="U26">
        <f>IF(T26,VLOOKUP(T26,Sheet2!A:B,2),0)</f>
        <v>4</v>
      </c>
      <c r="W26">
        <f>IF(V26,VLOOKUP(V26,Sheet2!$A:$B,2),0)</f>
        <v>0</v>
      </c>
      <c r="Z26">
        <f>IF(Y26,VLOOKUP(Y26,Sheet2!$A:$B,2),0)</f>
        <v>0</v>
      </c>
      <c r="AB26">
        <f>IF(AA26,VLOOKUP(AA26,Sheet2!$A:$B,2),0)</f>
        <v>0</v>
      </c>
      <c r="AE26">
        <f>IF(AD26,VLOOKUP(AD26,Sheet2!$A:$B,2),0)</f>
        <v>0</v>
      </c>
      <c r="AG26">
        <f>IF(AF26,VLOOKUP(AF26,Sheet2!$A:$B,2),0)</f>
        <v>0</v>
      </c>
      <c r="AJ26">
        <f>IF(AI26,VLOOKUP(AI26,Sheet2!$A:$B,2),0)</f>
        <v>0</v>
      </c>
      <c r="AL26">
        <f>IF(AK26,VLOOKUP(AK26,Sheet2!$A:$B,2),0)</f>
        <v>0</v>
      </c>
      <c r="AN26" s="3">
        <f t="shared" si="2"/>
        <v>4</v>
      </c>
      <c r="AO26" s="3">
        <f t="shared" si="3"/>
        <v>0</v>
      </c>
    </row>
    <row r="27" spans="1:41" x14ac:dyDescent="0.25">
      <c r="A27" s="1" t="s">
        <v>48</v>
      </c>
      <c r="B27" s="1" t="s">
        <v>78</v>
      </c>
      <c r="C27" s="1" t="s">
        <v>1</v>
      </c>
      <c r="D27" s="1" t="s">
        <v>6</v>
      </c>
      <c r="F27">
        <f>IF(E27,VLOOKUP(E27,Sheet2!A:B,2),0)</f>
        <v>0</v>
      </c>
      <c r="H27">
        <f>IF(G27,VLOOKUP(G27,Sheet2!A:B,2),0)</f>
        <v>0</v>
      </c>
      <c r="Q27">
        <f t="shared" si="0"/>
        <v>0</v>
      </c>
      <c r="R27">
        <f t="shared" si="1"/>
        <v>0</v>
      </c>
      <c r="U27">
        <f>IF(T27,VLOOKUP(T27,Sheet2!A:B,2),0)</f>
        <v>0</v>
      </c>
      <c r="W27">
        <f>IF(V27,VLOOKUP(V27,Sheet2!$A:$B,2),0)</f>
        <v>0</v>
      </c>
      <c r="Z27">
        <f>IF(Y27,VLOOKUP(Y27,Sheet2!$A:$B,2),0)</f>
        <v>0</v>
      </c>
      <c r="AA27">
        <v>7</v>
      </c>
      <c r="AB27">
        <f>IF(AA27,VLOOKUP(AA27,Sheet2!$A:$B,2),0)</f>
        <v>9</v>
      </c>
      <c r="AE27">
        <f>IF(AD27,VLOOKUP(AD27,Sheet2!$A:$B,2),0)</f>
        <v>0</v>
      </c>
      <c r="AF27">
        <v>3</v>
      </c>
      <c r="AG27">
        <f>IF(AF27,VLOOKUP(AF27,Sheet2!$A:$B,2),0)</f>
        <v>16</v>
      </c>
      <c r="AJ27">
        <f>IF(AI27,VLOOKUP(AI27,Sheet2!$A:$B,2),0)</f>
        <v>0</v>
      </c>
      <c r="AL27">
        <f>IF(AK27,VLOOKUP(AK27,Sheet2!$A:$B,2),0)</f>
        <v>0</v>
      </c>
      <c r="AN27" s="3">
        <f t="shared" si="2"/>
        <v>0</v>
      </c>
      <c r="AO27" s="3">
        <f t="shared" si="3"/>
        <v>25</v>
      </c>
    </row>
    <row r="28" spans="1:41" x14ac:dyDescent="0.25">
      <c r="A28" s="2" t="s">
        <v>51</v>
      </c>
      <c r="B28" s="2" t="s">
        <v>73</v>
      </c>
      <c r="C28" s="2" t="s">
        <v>1</v>
      </c>
      <c r="D28" s="2" t="s">
        <v>6</v>
      </c>
      <c r="F28">
        <f>IF(E28,VLOOKUP(E28,Sheet2!A:B,2),0)</f>
        <v>0</v>
      </c>
      <c r="G28">
        <v>6</v>
      </c>
      <c r="H28">
        <f>IF(G28,VLOOKUP(G28,Sheet2!A:B,2),0)</f>
        <v>10</v>
      </c>
      <c r="J28" t="s">
        <v>59</v>
      </c>
      <c r="L28">
        <v>3</v>
      </c>
      <c r="O28">
        <v>6</v>
      </c>
      <c r="Q28">
        <f t="shared" si="0"/>
        <v>0</v>
      </c>
      <c r="R28">
        <f t="shared" si="1"/>
        <v>15</v>
      </c>
      <c r="U28">
        <f>IF(T28,VLOOKUP(T28,Sheet2!A:B,2),0)</f>
        <v>0</v>
      </c>
      <c r="W28">
        <f>IF(V28,VLOOKUP(V28,Sheet2!$A:$B,2),0)</f>
        <v>0</v>
      </c>
      <c r="Z28">
        <f>IF(Y28,VLOOKUP(Y28,Sheet2!$A:$B,2),0)</f>
        <v>0</v>
      </c>
      <c r="AA28">
        <v>11</v>
      </c>
      <c r="AB28">
        <f>IF(AA28,VLOOKUP(AA28,Sheet2!$A:$B,2),0)</f>
        <v>5</v>
      </c>
      <c r="AE28">
        <f>IF(AD28,VLOOKUP(AD28,Sheet2!$A:$B,2),0)</f>
        <v>0</v>
      </c>
      <c r="AG28">
        <f>IF(AF28,VLOOKUP(AF28,Sheet2!$A:$B,2),0)</f>
        <v>0</v>
      </c>
      <c r="AJ28">
        <f>IF(AI28,VLOOKUP(AI28,Sheet2!$A:$B,2),0)</f>
        <v>0</v>
      </c>
      <c r="AL28">
        <f>IF(AK28,VLOOKUP(AK28,Sheet2!$A:$B,2),0)</f>
        <v>0</v>
      </c>
      <c r="AN28" s="3">
        <f t="shared" si="2"/>
        <v>0</v>
      </c>
      <c r="AO28" s="3">
        <f t="shared" si="3"/>
        <v>11.333333333333334</v>
      </c>
    </row>
    <row r="29" spans="1:41" x14ac:dyDescent="0.25">
      <c r="A29" s="1" t="s">
        <v>11</v>
      </c>
      <c r="B29" s="1" t="s">
        <v>77</v>
      </c>
      <c r="C29" s="1" t="s">
        <v>1</v>
      </c>
      <c r="D29" s="1" t="s">
        <v>6</v>
      </c>
      <c r="F29">
        <f>IF(E29,VLOOKUP(E29,Sheet2!A:B,2),0)</f>
        <v>0</v>
      </c>
      <c r="H29">
        <f>IF(G29,VLOOKUP(G29,Sheet2!A:B,2),0)</f>
        <v>0</v>
      </c>
      <c r="Q29">
        <f t="shared" si="0"/>
        <v>0</v>
      </c>
      <c r="R29">
        <f t="shared" si="1"/>
        <v>0</v>
      </c>
      <c r="U29">
        <f>IF(T29,VLOOKUP(T29,Sheet2!A:B,2),0)</f>
        <v>0</v>
      </c>
      <c r="V29">
        <v>8</v>
      </c>
      <c r="W29">
        <f>IF(V29,VLOOKUP(V29,Sheet2!$A:$B,2),0)</f>
        <v>8</v>
      </c>
      <c r="Z29">
        <f>IF(Y29,VLOOKUP(Y29,Sheet2!$A:$B,2),0)</f>
        <v>0</v>
      </c>
      <c r="AB29">
        <f>IF(AA29,VLOOKUP(AA29,Sheet2!$A:$B,2),0)</f>
        <v>0</v>
      </c>
      <c r="AE29">
        <f>IF(AD29,VLOOKUP(AD29,Sheet2!$A:$B,2),0)</f>
        <v>0</v>
      </c>
      <c r="AG29">
        <f>IF(AF29,VLOOKUP(AF29,Sheet2!$A:$B,2),0)</f>
        <v>0</v>
      </c>
      <c r="AJ29">
        <f>IF(AI29,VLOOKUP(AI29,Sheet2!$A:$B,2),0)</f>
        <v>0</v>
      </c>
      <c r="AL29">
        <f>IF(AK29,VLOOKUP(AK29,Sheet2!$A:$B,2),0)</f>
        <v>0</v>
      </c>
      <c r="AN29" s="3">
        <f t="shared" si="2"/>
        <v>0</v>
      </c>
      <c r="AO29" s="3">
        <f t="shared" si="3"/>
        <v>8</v>
      </c>
    </row>
    <row r="30" spans="1:41" x14ac:dyDescent="0.25">
      <c r="A30" s="2" t="s">
        <v>34</v>
      </c>
      <c r="B30" s="2" t="s">
        <v>73</v>
      </c>
      <c r="C30" s="2" t="s">
        <v>1</v>
      </c>
      <c r="D30" s="2" t="s">
        <v>6</v>
      </c>
      <c r="F30">
        <f>IF(E30,VLOOKUP(E30,Sheet2!A:B,2),0)</f>
        <v>0</v>
      </c>
      <c r="H30">
        <f>IF(G30,VLOOKUP(G30,Sheet2!A:B,2),0)</f>
        <v>0</v>
      </c>
      <c r="Q30">
        <f t="shared" si="0"/>
        <v>0</v>
      </c>
      <c r="R30">
        <f t="shared" si="1"/>
        <v>0</v>
      </c>
      <c r="U30">
        <f>IF(T30,VLOOKUP(T30,Sheet2!A:B,2),0)</f>
        <v>0</v>
      </c>
      <c r="V30">
        <v>1</v>
      </c>
      <c r="W30">
        <f>IF(V30,VLOOKUP(V30,Sheet2!$A:$B,2),0)</f>
        <v>25</v>
      </c>
      <c r="Y30">
        <v>1</v>
      </c>
      <c r="Z30">
        <f>IF(Y30,VLOOKUP(Y30,Sheet2!$A:$B,2),0)</f>
        <v>25</v>
      </c>
      <c r="AB30">
        <f>IF(AA30,VLOOKUP(AA30,Sheet2!$A:$B,2),0)</f>
        <v>0</v>
      </c>
      <c r="AE30">
        <f>IF(AD30,VLOOKUP(AD30,Sheet2!$A:$B,2),0)</f>
        <v>0</v>
      </c>
      <c r="AG30">
        <f>IF(AF30,VLOOKUP(AF30,Sheet2!$A:$B,2),0)</f>
        <v>0</v>
      </c>
      <c r="AI30">
        <v>10</v>
      </c>
      <c r="AJ30">
        <f>IF(AI30,VLOOKUP(AI30,Sheet2!$A:$B,2),0)</f>
        <v>6</v>
      </c>
      <c r="AL30">
        <f>IF(AK30,VLOOKUP(AK30,Sheet2!$A:$B,2),0)</f>
        <v>0</v>
      </c>
      <c r="AN30" s="3">
        <f t="shared" si="2"/>
        <v>34</v>
      </c>
      <c r="AO30" s="3">
        <f t="shared" si="3"/>
        <v>25</v>
      </c>
    </row>
    <row r="31" spans="1:41" x14ac:dyDescent="0.25">
      <c r="A31" s="1" t="s">
        <v>45</v>
      </c>
      <c r="B31" s="1" t="s">
        <v>78</v>
      </c>
      <c r="C31" s="1" t="s">
        <v>5</v>
      </c>
      <c r="D31" s="1" t="s">
        <v>2</v>
      </c>
      <c r="F31">
        <f>IF(E31,VLOOKUP(E31,Sheet2!A:B,2),0)</f>
        <v>0</v>
      </c>
      <c r="H31">
        <f>IF(G31,VLOOKUP(G31,Sheet2!A:B,2),0)</f>
        <v>0</v>
      </c>
      <c r="Q31">
        <f t="shared" si="0"/>
        <v>0</v>
      </c>
      <c r="R31">
        <f t="shared" si="1"/>
        <v>0</v>
      </c>
      <c r="U31">
        <f>IF(T31,VLOOKUP(T31,Sheet2!A:B,2),0)</f>
        <v>0</v>
      </c>
      <c r="W31">
        <f>IF(V31,VLOOKUP(V31,Sheet2!$A:$B,2),0)</f>
        <v>0</v>
      </c>
      <c r="Z31">
        <f>IF(Y31,VLOOKUP(Y31,Sheet2!$A:$B,2),0)</f>
        <v>0</v>
      </c>
      <c r="AB31">
        <f>IF(AA31,VLOOKUP(AA31,Sheet2!$A:$B,2),0)</f>
        <v>0</v>
      </c>
      <c r="AE31">
        <f>IF(AD31,VLOOKUP(AD31,Sheet2!$A:$B,2),0)</f>
        <v>0</v>
      </c>
      <c r="AG31">
        <f>IF(AF31,VLOOKUP(AF31,Sheet2!$A:$B,2),0)</f>
        <v>0</v>
      </c>
      <c r="AI31">
        <v>3</v>
      </c>
      <c r="AJ31">
        <f>IF(AI31,VLOOKUP(AI31,Sheet2!$A:$B,2),0)</f>
        <v>16</v>
      </c>
      <c r="AL31">
        <f>IF(AK31,VLOOKUP(AK31,Sheet2!$A:$B,2),0)</f>
        <v>0</v>
      </c>
      <c r="AN31" s="3">
        <f t="shared" si="2"/>
        <v>24</v>
      </c>
      <c r="AO31" s="3">
        <f t="shared" si="3"/>
        <v>0</v>
      </c>
    </row>
    <row r="32" spans="1:41" x14ac:dyDescent="0.25">
      <c r="A32" s="2" t="s">
        <v>41</v>
      </c>
      <c r="B32" s="2" t="s">
        <v>72</v>
      </c>
      <c r="C32" s="2" t="s">
        <v>1</v>
      </c>
      <c r="D32" s="2" t="s">
        <v>2</v>
      </c>
      <c r="F32">
        <f>IF(E32,VLOOKUP(E32,Sheet2!A:B,2),0)</f>
        <v>0</v>
      </c>
      <c r="H32">
        <f>IF(G32,VLOOKUP(G32,Sheet2!A:B,2),0)</f>
        <v>0</v>
      </c>
      <c r="Q32">
        <f t="shared" si="0"/>
        <v>0</v>
      </c>
      <c r="R32">
        <f t="shared" si="1"/>
        <v>0</v>
      </c>
      <c r="U32">
        <f>IF(T32,VLOOKUP(T32,Sheet2!A:B,2),0)</f>
        <v>0</v>
      </c>
      <c r="W32">
        <f>IF(V32,VLOOKUP(V32,Sheet2!$A:$B,2),0)</f>
        <v>0</v>
      </c>
      <c r="Z32">
        <f>IF(Y32,VLOOKUP(Y32,Sheet2!$A:$B,2),0)</f>
        <v>0</v>
      </c>
      <c r="AB32">
        <f>IF(AA32,VLOOKUP(AA32,Sheet2!$A:$B,2),0)</f>
        <v>0</v>
      </c>
      <c r="AD32">
        <v>7</v>
      </c>
      <c r="AE32">
        <f>IF(AD32,VLOOKUP(AD32,Sheet2!$A:$B,2),0)</f>
        <v>9</v>
      </c>
      <c r="AG32">
        <f>IF(AF32,VLOOKUP(AF32,Sheet2!$A:$B,2),0)</f>
        <v>0</v>
      </c>
      <c r="AJ32">
        <f>IF(AI32,VLOOKUP(AI32,Sheet2!$A:$B,2),0)</f>
        <v>0</v>
      </c>
      <c r="AL32">
        <f>IF(AK32,VLOOKUP(AK32,Sheet2!$A:$B,2),0)</f>
        <v>0</v>
      </c>
      <c r="AN32" s="3">
        <f t="shared" si="2"/>
        <v>9</v>
      </c>
      <c r="AO32" s="3">
        <f t="shared" si="3"/>
        <v>0</v>
      </c>
    </row>
    <row r="33" spans="1:41" x14ac:dyDescent="0.25">
      <c r="A33" s="1" t="s">
        <v>39</v>
      </c>
      <c r="B33" s="1" t="s">
        <v>77</v>
      </c>
      <c r="C33" s="1" t="s">
        <v>1</v>
      </c>
      <c r="D33" s="1" t="s">
        <v>9</v>
      </c>
      <c r="F33">
        <f>IF(E33,VLOOKUP(E33,Sheet2!A:B,2),0)</f>
        <v>0</v>
      </c>
      <c r="G33">
        <v>7</v>
      </c>
      <c r="H33">
        <f>IF(G33,VLOOKUP(G33,Sheet2!A:B,2),0)</f>
        <v>9</v>
      </c>
      <c r="J33" t="s">
        <v>59</v>
      </c>
      <c r="L33">
        <v>3</v>
      </c>
      <c r="O33">
        <v>6</v>
      </c>
      <c r="Q33">
        <f t="shared" si="0"/>
        <v>0</v>
      </c>
      <c r="R33">
        <f t="shared" si="1"/>
        <v>16</v>
      </c>
      <c r="U33">
        <f>IF(T33,VLOOKUP(T33,Sheet2!A:B,2),0)</f>
        <v>0</v>
      </c>
      <c r="W33">
        <f>IF(V33,VLOOKUP(V33,Sheet2!$A:$B,2),0)</f>
        <v>0</v>
      </c>
      <c r="Z33">
        <f>IF(Y33,VLOOKUP(Y33,Sheet2!$A:$B,2),0)</f>
        <v>0</v>
      </c>
      <c r="AB33">
        <f>IF(AA33,VLOOKUP(AA33,Sheet2!$A:$B,2),0)</f>
        <v>0</v>
      </c>
      <c r="AE33">
        <f>IF(AD33,VLOOKUP(AD33,Sheet2!$A:$B,2),0)</f>
        <v>0</v>
      </c>
      <c r="AG33">
        <f>IF(AF33,VLOOKUP(AF33,Sheet2!$A:$B,2),0)</f>
        <v>0</v>
      </c>
      <c r="AJ33">
        <f>IF(AI33,VLOOKUP(AI33,Sheet2!$A:$B,2),0)</f>
        <v>0</v>
      </c>
      <c r="AL33">
        <f>IF(AK33,VLOOKUP(AK33,Sheet2!$A:$B,2),0)</f>
        <v>0</v>
      </c>
      <c r="AN33" s="3">
        <f t="shared" si="2"/>
        <v>0</v>
      </c>
      <c r="AO33" s="3">
        <f t="shared" si="3"/>
        <v>6</v>
      </c>
    </row>
    <row r="34" spans="1:41" x14ac:dyDescent="0.25">
      <c r="A34" s="2" t="s">
        <v>0</v>
      </c>
      <c r="B34" s="2" t="s">
        <v>87</v>
      </c>
      <c r="C34" s="2" t="s">
        <v>1</v>
      </c>
      <c r="D34" s="2" t="s">
        <v>2</v>
      </c>
      <c r="F34">
        <f>IF(E34,VLOOKUP(E34,Sheet2!A:B,2),0)</f>
        <v>0</v>
      </c>
      <c r="H34">
        <f>IF(G34,VLOOKUP(G34,Sheet2!A:B,2),0)</f>
        <v>0</v>
      </c>
      <c r="Q34">
        <f t="shared" si="0"/>
        <v>0</v>
      </c>
      <c r="R34">
        <f t="shared" si="1"/>
        <v>0</v>
      </c>
      <c r="U34">
        <f>IF(T34,VLOOKUP(T34,Sheet2!A:B,2),0)</f>
        <v>0</v>
      </c>
      <c r="W34">
        <f>IF(V34,VLOOKUP(V34,Sheet2!$A:$B,2),0)</f>
        <v>0</v>
      </c>
      <c r="Y34">
        <v>11</v>
      </c>
      <c r="Z34">
        <f>IF(Y34,VLOOKUP(Y34,Sheet2!$A:$B,2),0)</f>
        <v>5</v>
      </c>
      <c r="AB34">
        <f>IF(AA34,VLOOKUP(AA34,Sheet2!$A:$B,2),0)</f>
        <v>0</v>
      </c>
      <c r="AD34">
        <v>8</v>
      </c>
      <c r="AE34">
        <f>IF(AD34,VLOOKUP(AD34,Sheet2!$A:$B,2),0)</f>
        <v>8</v>
      </c>
      <c r="AG34">
        <f>IF(AF34,VLOOKUP(AF34,Sheet2!$A:$B,2),0)</f>
        <v>0</v>
      </c>
      <c r="AJ34">
        <f>IF(AI34,VLOOKUP(AI34,Sheet2!$A:$B,2),0)</f>
        <v>0</v>
      </c>
      <c r="AL34">
        <f>IF(AK34,VLOOKUP(AK34,Sheet2!$A:$B,2),0)</f>
        <v>0</v>
      </c>
      <c r="AN34" s="3">
        <f t="shared" si="2"/>
        <v>13</v>
      </c>
      <c r="AO34" s="3">
        <f t="shared" si="3"/>
        <v>0</v>
      </c>
    </row>
    <row r="35" spans="1:41" x14ac:dyDescent="0.25">
      <c r="A35" s="1" t="s">
        <v>0</v>
      </c>
      <c r="B35" s="1" t="s">
        <v>78</v>
      </c>
      <c r="C35" s="1" t="s">
        <v>1</v>
      </c>
      <c r="D35" s="1" t="s">
        <v>9</v>
      </c>
      <c r="F35">
        <f>IF(E35,VLOOKUP(E35,Sheet2!A:B,2),0)</f>
        <v>0</v>
      </c>
      <c r="G35">
        <v>4</v>
      </c>
      <c r="H35">
        <f>IF(G35,VLOOKUP(G35,Sheet2!A:B,2),0)</f>
        <v>13</v>
      </c>
      <c r="J35" t="s">
        <v>59</v>
      </c>
      <c r="L35">
        <v>3</v>
      </c>
      <c r="O35">
        <v>6</v>
      </c>
      <c r="Q35">
        <f t="shared" ref="Q35:Q55" si="4">SUM(F35,K35,N35)</f>
        <v>0</v>
      </c>
      <c r="R35">
        <f t="shared" ref="R35:R55" si="5">SUM(G35,L35,O35)</f>
        <v>13</v>
      </c>
      <c r="U35">
        <f>IF(T35,VLOOKUP(T35,Sheet2!A:B,2),0)</f>
        <v>0</v>
      </c>
      <c r="W35">
        <f>IF(V35,VLOOKUP(V35,Sheet2!$A:$B,2),0)</f>
        <v>0</v>
      </c>
      <c r="Z35">
        <f>IF(Y35,VLOOKUP(Y35,Sheet2!$A:$B,2),0)</f>
        <v>0</v>
      </c>
      <c r="AA35">
        <v>4</v>
      </c>
      <c r="AB35">
        <f>IF(AA35,VLOOKUP(AA35,Sheet2!$A:$B,2),0)</f>
        <v>13</v>
      </c>
      <c r="AE35">
        <f>IF(AD35,VLOOKUP(AD35,Sheet2!$A:$B,2),0)</f>
        <v>0</v>
      </c>
      <c r="AF35">
        <v>5</v>
      </c>
      <c r="AG35">
        <f>IF(AF35,VLOOKUP(AF35,Sheet2!$A:$B,2),0)</f>
        <v>11</v>
      </c>
      <c r="AJ35">
        <f>IF(AI35,VLOOKUP(AI35,Sheet2!$A:$B,2),0)</f>
        <v>0</v>
      </c>
      <c r="AL35">
        <f>IF(AK35,VLOOKUP(AK35,Sheet2!$A:$B,2),0)</f>
        <v>0</v>
      </c>
      <c r="AN35" s="3">
        <f t="shared" si="2"/>
        <v>0</v>
      </c>
      <c r="AO35" s="3">
        <f t="shared" si="3"/>
        <v>31.333333333333332</v>
      </c>
    </row>
    <row r="36" spans="1:41" x14ac:dyDescent="0.25">
      <c r="A36" s="2" t="s">
        <v>25</v>
      </c>
      <c r="B36" s="2" t="s">
        <v>71</v>
      </c>
      <c r="C36" s="2" t="s">
        <v>1</v>
      </c>
      <c r="D36" s="2" t="s">
        <v>6</v>
      </c>
      <c r="F36">
        <f>IF(E36,VLOOKUP(E36,Sheet2!A:B,2),0)</f>
        <v>0</v>
      </c>
      <c r="H36">
        <f>IF(G36,VLOOKUP(G36,Sheet2!A:B,2),0)</f>
        <v>0</v>
      </c>
      <c r="Q36">
        <f t="shared" si="4"/>
        <v>0</v>
      </c>
      <c r="R36">
        <f t="shared" si="5"/>
        <v>0</v>
      </c>
      <c r="U36">
        <f>IF(T36,VLOOKUP(T36,Sheet2!A:B,2),0)</f>
        <v>0</v>
      </c>
      <c r="W36">
        <f>IF(V36,VLOOKUP(V36,Sheet2!$A:$B,2),0)</f>
        <v>0</v>
      </c>
      <c r="Z36">
        <f>IF(Y36,VLOOKUP(Y36,Sheet2!$A:$B,2),0)</f>
        <v>0</v>
      </c>
      <c r="AB36">
        <f>IF(AA36,VLOOKUP(AA36,Sheet2!$A:$B,2),0)</f>
        <v>0</v>
      </c>
      <c r="AE36">
        <f>IF(AD36,VLOOKUP(AD36,Sheet2!$A:$B,2),0)</f>
        <v>0</v>
      </c>
      <c r="AG36">
        <f>IF(AF36,VLOOKUP(AF36,Sheet2!$A:$B,2),0)</f>
        <v>0</v>
      </c>
      <c r="AJ36">
        <f>IF(AI36,VLOOKUP(AI36,Sheet2!$A:$B,2),0)</f>
        <v>0</v>
      </c>
      <c r="AK36">
        <v>2</v>
      </c>
      <c r="AL36">
        <f>IF(AK36,VLOOKUP(AK36,Sheet2!$A:$B,2),0)</f>
        <v>20</v>
      </c>
      <c r="AN36" s="3">
        <f t="shared" si="2"/>
        <v>0</v>
      </c>
      <c r="AO36" s="3">
        <f t="shared" si="3"/>
        <v>30</v>
      </c>
    </row>
    <row r="37" spans="1:41" x14ac:dyDescent="0.25">
      <c r="A37" s="1" t="s">
        <v>0</v>
      </c>
      <c r="B37" s="1" t="s">
        <v>88</v>
      </c>
      <c r="C37" s="1" t="s">
        <v>1</v>
      </c>
      <c r="D37" s="1" t="s">
        <v>2</v>
      </c>
      <c r="E37">
        <v>4</v>
      </c>
      <c r="F37">
        <f>IF(E37,VLOOKUP(E37,Sheet2!A:B,2),0)</f>
        <v>13</v>
      </c>
      <c r="H37">
        <f>IF(G37,VLOOKUP(G37,Sheet2!A:B,2),0)</f>
        <v>0</v>
      </c>
      <c r="J37" t="s">
        <v>56</v>
      </c>
      <c r="K37">
        <v>10</v>
      </c>
      <c r="N37">
        <v>20</v>
      </c>
      <c r="Q37">
        <f t="shared" si="4"/>
        <v>43</v>
      </c>
      <c r="R37">
        <f t="shared" si="5"/>
        <v>0</v>
      </c>
      <c r="T37">
        <v>7</v>
      </c>
      <c r="U37">
        <f>IF(T37,VLOOKUP(T37,Sheet2!A:B,2),0)</f>
        <v>9</v>
      </c>
      <c r="W37">
        <f>IF(V37,VLOOKUP(V37,Sheet2!$A:$B,2),0)</f>
        <v>0</v>
      </c>
      <c r="Y37">
        <v>9</v>
      </c>
      <c r="Z37">
        <f>IF(Y37,VLOOKUP(Y37,Sheet2!$A:$B,2),0)</f>
        <v>7</v>
      </c>
      <c r="AB37">
        <f>IF(AA37,VLOOKUP(AA37,Sheet2!$A:$B,2),0)</f>
        <v>0</v>
      </c>
      <c r="AE37">
        <f>IF(AD37,VLOOKUP(AD37,Sheet2!$A:$B,2),0)</f>
        <v>0</v>
      </c>
      <c r="AG37">
        <f>IF(AF37,VLOOKUP(AF37,Sheet2!$A:$B,2),0)</f>
        <v>0</v>
      </c>
      <c r="AI37">
        <v>1</v>
      </c>
      <c r="AJ37">
        <f>IF(AI37,VLOOKUP(AI37,Sheet2!$A:$B,2),0)</f>
        <v>25</v>
      </c>
      <c r="AL37">
        <f>IF(AK37,VLOOKUP(AK37,Sheet2!$A:$B,2),0)</f>
        <v>0</v>
      </c>
      <c r="AN37" s="3">
        <f t="shared" si="2"/>
        <v>67.833333333333329</v>
      </c>
      <c r="AO37" s="3">
        <f t="shared" si="3"/>
        <v>0</v>
      </c>
    </row>
    <row r="38" spans="1:41" x14ac:dyDescent="0.25">
      <c r="A38" s="2" t="s">
        <v>28</v>
      </c>
      <c r="B38" s="2" t="s">
        <v>73</v>
      </c>
      <c r="C38" s="2" t="s">
        <v>1</v>
      </c>
      <c r="D38" s="2" t="s">
        <v>29</v>
      </c>
      <c r="F38">
        <f>IF(E38,VLOOKUP(E38,Sheet2!A:B,2),0)</f>
        <v>0</v>
      </c>
      <c r="H38">
        <f>IF(G38,VLOOKUP(G38,Sheet2!A:B,2),0)</f>
        <v>0</v>
      </c>
      <c r="Q38">
        <f t="shared" si="4"/>
        <v>0</v>
      </c>
      <c r="R38">
        <f t="shared" si="5"/>
        <v>0</v>
      </c>
      <c r="U38">
        <f>IF(T38,VLOOKUP(T38,Sheet2!A:B,2),0)</f>
        <v>0</v>
      </c>
      <c r="W38">
        <f>IF(V38,VLOOKUP(V38,Sheet2!$A:$B,2),0)</f>
        <v>0</v>
      </c>
      <c r="Z38">
        <f>IF(Y38,VLOOKUP(Y38,Sheet2!$A:$B,2),0)</f>
        <v>0</v>
      </c>
      <c r="AB38">
        <f>IF(AA38,VLOOKUP(AA38,Sheet2!$A:$B,2),0)</f>
        <v>0</v>
      </c>
      <c r="AE38">
        <f>IF(AD38,VLOOKUP(AD38,Sheet2!$A:$B,2),0)</f>
        <v>0</v>
      </c>
      <c r="AG38">
        <f>IF(AF38,VLOOKUP(AF38,Sheet2!$A:$B,2),0)</f>
        <v>0</v>
      </c>
      <c r="AJ38">
        <f>IF(AI38,VLOOKUP(AI38,Sheet2!$A:$B,2),0)</f>
        <v>0</v>
      </c>
      <c r="AL38">
        <f>IF(AK38,VLOOKUP(AK38,Sheet2!$A:$B,2),0)</f>
        <v>0</v>
      </c>
      <c r="AN38" s="3">
        <f t="shared" si="2"/>
        <v>0</v>
      </c>
      <c r="AO38" s="3">
        <f t="shared" si="3"/>
        <v>0</v>
      </c>
    </row>
    <row r="39" spans="1:41" x14ac:dyDescent="0.25">
      <c r="A39" s="1" t="s">
        <v>22</v>
      </c>
      <c r="B39" s="1" t="s">
        <v>85</v>
      </c>
      <c r="C39" s="1" t="s">
        <v>1</v>
      </c>
      <c r="D39" s="1" t="s">
        <v>2</v>
      </c>
      <c r="E39">
        <v>2</v>
      </c>
      <c r="F39">
        <f>IF(E39,VLOOKUP(E39,Sheet2!A:B,2),0)</f>
        <v>20</v>
      </c>
      <c r="H39">
        <f>IF(G39,VLOOKUP(G39,Sheet2!A:B,2),0)</f>
        <v>0</v>
      </c>
      <c r="J39" t="s">
        <v>57</v>
      </c>
      <c r="K39">
        <v>20</v>
      </c>
      <c r="N39">
        <v>10</v>
      </c>
      <c r="Q39">
        <f t="shared" si="4"/>
        <v>50</v>
      </c>
      <c r="R39">
        <f t="shared" si="5"/>
        <v>0</v>
      </c>
      <c r="T39">
        <v>2</v>
      </c>
      <c r="U39">
        <f>IF(T39,VLOOKUP(T39,Sheet2!A:B,2),0)</f>
        <v>20</v>
      </c>
      <c r="W39">
        <f>IF(V39,VLOOKUP(V39,Sheet2!$A:$B,2),0)</f>
        <v>0</v>
      </c>
      <c r="Y39">
        <v>8</v>
      </c>
      <c r="Z39">
        <f>IF(Y39,VLOOKUP(Y39,Sheet2!$A:$B,2),0)</f>
        <v>8</v>
      </c>
      <c r="AB39">
        <f>IF(AA39,VLOOKUP(AA39,Sheet2!$A:$B,2),0)</f>
        <v>0</v>
      </c>
      <c r="AD39">
        <v>2</v>
      </c>
      <c r="AE39">
        <f>IF(AD39,VLOOKUP(AD39,Sheet2!$A:$B,2),0)</f>
        <v>20</v>
      </c>
      <c r="AG39">
        <f>IF(AF39,VLOOKUP(AF39,Sheet2!$A:$B,2),0)</f>
        <v>0</v>
      </c>
      <c r="AJ39">
        <f>IF(AI39,VLOOKUP(AI39,Sheet2!$A:$B,2),0)</f>
        <v>0</v>
      </c>
      <c r="AL39">
        <f>IF(AK39,VLOOKUP(AK39,Sheet2!$A:$B,2),0)</f>
        <v>0</v>
      </c>
      <c r="AN39" s="3">
        <f t="shared" si="2"/>
        <v>64.666666666666671</v>
      </c>
      <c r="AO39" s="3">
        <f t="shared" si="3"/>
        <v>0</v>
      </c>
    </row>
    <row r="40" spans="1:41" x14ac:dyDescent="0.25">
      <c r="A40" s="2" t="s">
        <v>38</v>
      </c>
      <c r="B40" s="2" t="s">
        <v>73</v>
      </c>
      <c r="C40" s="2" t="s">
        <v>1</v>
      </c>
      <c r="D40" s="2" t="s">
        <v>6</v>
      </c>
      <c r="F40">
        <f>IF(E40,VLOOKUP(E40,Sheet2!A:B,2),0)</f>
        <v>0</v>
      </c>
      <c r="H40">
        <f>IF(G40,VLOOKUP(G40,Sheet2!A:B,2),0)</f>
        <v>0</v>
      </c>
      <c r="Q40">
        <f t="shared" si="4"/>
        <v>0</v>
      </c>
      <c r="R40">
        <f t="shared" si="5"/>
        <v>0</v>
      </c>
      <c r="U40">
        <f>IF(T40,VLOOKUP(T40,Sheet2!A:B,2),0)</f>
        <v>0</v>
      </c>
      <c r="W40">
        <f>IF(V40,VLOOKUP(V40,Sheet2!$A:$B,2),0)</f>
        <v>0</v>
      </c>
      <c r="Z40">
        <f>IF(Y40,VLOOKUP(Y40,Sheet2!$A:$B,2),0)</f>
        <v>0</v>
      </c>
      <c r="AB40">
        <f>IF(AA40,VLOOKUP(AA40,Sheet2!$A:$B,2),0)</f>
        <v>0</v>
      </c>
      <c r="AE40">
        <f>IF(AD40,VLOOKUP(AD40,Sheet2!$A:$B,2),0)</f>
        <v>0</v>
      </c>
      <c r="AG40">
        <f>IF(AF40,VLOOKUP(AF40,Sheet2!$A:$B,2),0)</f>
        <v>0</v>
      </c>
      <c r="AJ40">
        <f>IF(AI40,VLOOKUP(AI40,Sheet2!$A:$B,2),0)</f>
        <v>0</v>
      </c>
      <c r="AL40">
        <f>IF(AK40,VLOOKUP(AK40,Sheet2!$A:$B,2),0)</f>
        <v>0</v>
      </c>
      <c r="AN40" s="3">
        <f t="shared" si="2"/>
        <v>0</v>
      </c>
      <c r="AO40" s="3">
        <f t="shared" si="3"/>
        <v>0</v>
      </c>
    </row>
    <row r="41" spans="1:41" x14ac:dyDescent="0.25">
      <c r="A41" s="1" t="s">
        <v>40</v>
      </c>
      <c r="B41" s="1" t="s">
        <v>89</v>
      </c>
      <c r="C41" s="1" t="s">
        <v>1</v>
      </c>
      <c r="D41" s="1" t="s">
        <v>2</v>
      </c>
      <c r="E41">
        <v>6</v>
      </c>
      <c r="F41">
        <f>IF(E41,VLOOKUP(E41,Sheet2!A:B,2),0)</f>
        <v>10</v>
      </c>
      <c r="H41">
        <f>IF(G41,VLOOKUP(G41,Sheet2!A:B,2),0)</f>
        <v>0</v>
      </c>
      <c r="J41" t="s">
        <v>57</v>
      </c>
      <c r="K41">
        <v>20</v>
      </c>
      <c r="N41">
        <v>10</v>
      </c>
      <c r="Q41">
        <f t="shared" si="4"/>
        <v>40</v>
      </c>
      <c r="R41">
        <f t="shared" si="5"/>
        <v>0</v>
      </c>
      <c r="T41">
        <v>1</v>
      </c>
      <c r="U41">
        <f>IF(T41,VLOOKUP(T41,Sheet2!A:B,2),0)</f>
        <v>25</v>
      </c>
      <c r="W41">
        <f>IF(V41,VLOOKUP(V41,Sheet2!$A:$B,2),0)</f>
        <v>0</v>
      </c>
      <c r="Y41">
        <v>15</v>
      </c>
      <c r="Z41">
        <f>IF(Y41,VLOOKUP(Y41,Sheet2!$A:$B,2),0)</f>
        <v>1</v>
      </c>
      <c r="AB41">
        <f>IF(AA41,VLOOKUP(AA41,Sheet2!$A:$B,2),0)</f>
        <v>0</v>
      </c>
      <c r="AE41">
        <f>IF(AD41,VLOOKUP(AD41,Sheet2!$A:$B,2),0)</f>
        <v>0</v>
      </c>
      <c r="AG41">
        <f>IF(AF41,VLOOKUP(AF41,Sheet2!$A:$B,2),0)</f>
        <v>0</v>
      </c>
      <c r="AJ41">
        <f>IF(AI41,VLOOKUP(AI41,Sheet2!$A:$B,2),0)</f>
        <v>0</v>
      </c>
      <c r="AL41">
        <f>IF(AK41,VLOOKUP(AK41,Sheet2!$A:$B,2),0)</f>
        <v>0</v>
      </c>
      <c r="AN41" s="3">
        <f t="shared" si="2"/>
        <v>39.333333333333336</v>
      </c>
      <c r="AO41" s="3">
        <f t="shared" si="3"/>
        <v>0</v>
      </c>
    </row>
    <row r="42" spans="1:41" x14ac:dyDescent="0.25">
      <c r="A42" s="2" t="s">
        <v>42</v>
      </c>
      <c r="B42" s="2" t="s">
        <v>85</v>
      </c>
      <c r="C42" s="2" t="s">
        <v>1</v>
      </c>
      <c r="D42" s="2" t="s">
        <v>2</v>
      </c>
      <c r="F42">
        <f>IF(E42,VLOOKUP(E42,Sheet2!A:B,2),0)</f>
        <v>0</v>
      </c>
      <c r="H42">
        <f>IF(G42,VLOOKUP(G42,Sheet2!A:B,2),0)</f>
        <v>0</v>
      </c>
      <c r="Q42">
        <f t="shared" si="4"/>
        <v>0</v>
      </c>
      <c r="R42">
        <f t="shared" si="5"/>
        <v>0</v>
      </c>
      <c r="U42">
        <f>IF(T42,VLOOKUP(T42,Sheet2!A:B,2),0)</f>
        <v>0</v>
      </c>
      <c r="W42">
        <f>IF(V42,VLOOKUP(V42,Sheet2!$A:$B,2),0)</f>
        <v>0</v>
      </c>
      <c r="Y42">
        <v>2</v>
      </c>
      <c r="Z42">
        <f>IF(Y42,VLOOKUP(Y42,Sheet2!$A:$B,2),0)</f>
        <v>20</v>
      </c>
      <c r="AB42">
        <f>IF(AA42,VLOOKUP(AA42,Sheet2!$A:$B,2),0)</f>
        <v>0</v>
      </c>
      <c r="AE42">
        <f>IF(AD42,VLOOKUP(AD42,Sheet2!$A:$B,2),0)</f>
        <v>0</v>
      </c>
      <c r="AG42">
        <f>IF(AF42,VLOOKUP(AF42,Sheet2!$A:$B,2),0)</f>
        <v>0</v>
      </c>
      <c r="AI42">
        <v>5</v>
      </c>
      <c r="AJ42">
        <f>IF(AI42,VLOOKUP(AI42,Sheet2!$A:$B,2),0)</f>
        <v>11</v>
      </c>
      <c r="AL42">
        <f>IF(AK42,VLOOKUP(AK42,Sheet2!$A:$B,2),0)</f>
        <v>0</v>
      </c>
      <c r="AN42" s="3">
        <f t="shared" si="2"/>
        <v>36.5</v>
      </c>
      <c r="AO42" s="3">
        <f t="shared" si="3"/>
        <v>0</v>
      </c>
    </row>
    <row r="43" spans="1:41" x14ac:dyDescent="0.25">
      <c r="A43" s="1" t="s">
        <v>12</v>
      </c>
      <c r="B43" s="1" t="s">
        <v>77</v>
      </c>
      <c r="C43" s="1" t="s">
        <v>5</v>
      </c>
      <c r="D43" s="1" t="s">
        <v>6</v>
      </c>
      <c r="F43">
        <f>IF(E43,VLOOKUP(E43,Sheet2!A:B,2),0)</f>
        <v>0</v>
      </c>
      <c r="H43">
        <f>IF(G43,VLOOKUP(G43,Sheet2!A:B,2),0)</f>
        <v>0</v>
      </c>
      <c r="Q43">
        <f t="shared" si="4"/>
        <v>0</v>
      </c>
      <c r="R43">
        <f t="shared" si="5"/>
        <v>0</v>
      </c>
      <c r="U43">
        <f>IF(T43,VLOOKUP(T43,Sheet2!A:B,2),0)</f>
        <v>0</v>
      </c>
      <c r="W43">
        <f>IF(V43,VLOOKUP(V43,Sheet2!$A:$B,2),0)</f>
        <v>0</v>
      </c>
      <c r="Z43">
        <f>IF(Y43,VLOOKUP(Y43,Sheet2!$A:$B,2),0)</f>
        <v>0</v>
      </c>
      <c r="AB43">
        <f>IF(AA43,VLOOKUP(AA43,Sheet2!$A:$B,2),0)</f>
        <v>0</v>
      </c>
      <c r="AE43">
        <f>IF(AD43,VLOOKUP(AD43,Sheet2!$A:$B,2),0)</f>
        <v>0</v>
      </c>
      <c r="AG43">
        <f>IF(AF43,VLOOKUP(AF43,Sheet2!$A:$B,2),0)</f>
        <v>0</v>
      </c>
      <c r="AJ43">
        <f>IF(AI43,VLOOKUP(AI43,Sheet2!$A:$B,2),0)</f>
        <v>0</v>
      </c>
      <c r="AL43">
        <f>IF(AK43,VLOOKUP(AK43,Sheet2!$A:$B,2),0)</f>
        <v>0</v>
      </c>
      <c r="AN43" s="3">
        <f t="shared" si="2"/>
        <v>0</v>
      </c>
      <c r="AO43" s="3">
        <f t="shared" si="3"/>
        <v>0</v>
      </c>
    </row>
    <row r="44" spans="1:41" x14ac:dyDescent="0.25">
      <c r="A44" s="2" t="s">
        <v>23</v>
      </c>
      <c r="B44" s="2" t="s">
        <v>77</v>
      </c>
      <c r="C44" s="2" t="s">
        <v>1</v>
      </c>
      <c r="D44" s="2" t="s">
        <v>9</v>
      </c>
      <c r="F44">
        <f>IF(E44,VLOOKUP(E44,Sheet2!A:B,2),0)</f>
        <v>0</v>
      </c>
      <c r="G44">
        <v>1</v>
      </c>
      <c r="H44">
        <f>IF(G44,VLOOKUP(G44,Sheet2!A:B,2),0)</f>
        <v>25</v>
      </c>
      <c r="J44" t="s">
        <v>57</v>
      </c>
      <c r="L44">
        <v>20</v>
      </c>
      <c r="O44">
        <v>10</v>
      </c>
      <c r="Q44">
        <f t="shared" si="4"/>
        <v>0</v>
      </c>
      <c r="R44">
        <f t="shared" si="5"/>
        <v>31</v>
      </c>
      <c r="U44">
        <f>IF(T44,VLOOKUP(T44,Sheet2!A:B,2),0)</f>
        <v>0</v>
      </c>
      <c r="V44">
        <v>3</v>
      </c>
      <c r="W44">
        <f>IF(V44,VLOOKUP(V44,Sheet2!$A:$B,2),0)</f>
        <v>16</v>
      </c>
      <c r="Z44">
        <f>IF(Y44,VLOOKUP(Y44,Sheet2!$A:$B,2),0)</f>
        <v>0</v>
      </c>
      <c r="AA44">
        <v>1</v>
      </c>
      <c r="AB44">
        <f>IF(AA44,VLOOKUP(AA44,Sheet2!$A:$B,2),0)</f>
        <v>25</v>
      </c>
      <c r="AE44">
        <f>IF(AD44,VLOOKUP(AD44,Sheet2!$A:$B,2),0)</f>
        <v>0</v>
      </c>
      <c r="AG44">
        <f>IF(AF44,VLOOKUP(AF44,Sheet2!$A:$B,2),0)</f>
        <v>0</v>
      </c>
      <c r="AJ44">
        <f>IF(AI44,VLOOKUP(AI44,Sheet2!$A:$B,2),0)</f>
        <v>0</v>
      </c>
      <c r="AL44">
        <f>IF(AK44,VLOOKUP(AK44,Sheet2!$A:$B,2),0)</f>
        <v>0</v>
      </c>
      <c r="AN44" s="3">
        <f t="shared" si="2"/>
        <v>0</v>
      </c>
      <c r="AO44" s="3">
        <f t="shared" si="3"/>
        <v>59.333333333333329</v>
      </c>
    </row>
    <row r="45" spans="1:41" x14ac:dyDescent="0.25">
      <c r="A45" s="1" t="s">
        <v>35</v>
      </c>
      <c r="B45" s="1" t="s">
        <v>1</v>
      </c>
      <c r="C45" s="1" t="s">
        <v>1</v>
      </c>
      <c r="D45" s="1" t="s">
        <v>6</v>
      </c>
      <c r="F45">
        <f>IF(E45,VLOOKUP(E45,Sheet2!A:B,2),0)</f>
        <v>0</v>
      </c>
      <c r="H45">
        <f>IF(G45,VLOOKUP(G45,Sheet2!A:B,2),0)</f>
        <v>0</v>
      </c>
      <c r="Q45">
        <f t="shared" si="4"/>
        <v>0</v>
      </c>
      <c r="R45">
        <f t="shared" si="5"/>
        <v>0</v>
      </c>
      <c r="U45">
        <f>IF(T45,VLOOKUP(T45,Sheet2!A:B,2),0)</f>
        <v>0</v>
      </c>
      <c r="W45">
        <f>IF(V45,VLOOKUP(V45,Sheet2!$A:$B,2),0)</f>
        <v>0</v>
      </c>
      <c r="Z45">
        <f>IF(Y45,VLOOKUP(Y45,Sheet2!$A:$B,2),0)</f>
        <v>0</v>
      </c>
      <c r="AB45">
        <f>IF(AA45,VLOOKUP(AA45,Sheet2!$A:$B,2),0)</f>
        <v>0</v>
      </c>
      <c r="AE45">
        <f>IF(AD45,VLOOKUP(AD45,Sheet2!$A:$B,2),0)</f>
        <v>0</v>
      </c>
      <c r="AF45">
        <v>1</v>
      </c>
      <c r="AG45">
        <f>IF(AF45,VLOOKUP(AF45,Sheet2!$A:$B,2),0)</f>
        <v>25</v>
      </c>
      <c r="AJ45">
        <f>IF(AI45,VLOOKUP(AI45,Sheet2!$A:$B,2),0)</f>
        <v>0</v>
      </c>
      <c r="AL45">
        <f>IF(AK45,VLOOKUP(AK45,Sheet2!$A:$B,2),0)</f>
        <v>0</v>
      </c>
      <c r="AN45" s="3">
        <f t="shared" si="2"/>
        <v>0</v>
      </c>
      <c r="AO45" s="3">
        <f t="shared" si="3"/>
        <v>25</v>
      </c>
    </row>
    <row r="46" spans="1:41" x14ac:dyDescent="0.25">
      <c r="A46" s="2" t="s">
        <v>50</v>
      </c>
      <c r="B46" s="2" t="s">
        <v>85</v>
      </c>
      <c r="C46" s="2" t="s">
        <v>1</v>
      </c>
      <c r="D46" s="2" t="s">
        <v>9</v>
      </c>
      <c r="F46">
        <f>IF(E46,VLOOKUP(E46,Sheet2!A:B,2),0)</f>
        <v>0</v>
      </c>
      <c r="G46">
        <v>8</v>
      </c>
      <c r="H46">
        <f>IF(G46,VLOOKUP(G46,Sheet2!A:B,2),0)</f>
        <v>8</v>
      </c>
      <c r="J46" t="s">
        <v>58</v>
      </c>
      <c r="L46">
        <v>6</v>
      </c>
      <c r="O46">
        <v>3</v>
      </c>
      <c r="Q46">
        <f t="shared" si="4"/>
        <v>0</v>
      </c>
      <c r="R46">
        <f t="shared" si="5"/>
        <v>17</v>
      </c>
      <c r="U46">
        <f>IF(T46,VLOOKUP(T46,Sheet2!A:B,2),0)</f>
        <v>0</v>
      </c>
      <c r="W46">
        <f>IF(V46,VLOOKUP(V46,Sheet2!$A:$B,2),0)</f>
        <v>0</v>
      </c>
      <c r="Z46">
        <f>IF(Y46,VLOOKUP(Y46,Sheet2!$A:$B,2),0)</f>
        <v>0</v>
      </c>
      <c r="AA46">
        <v>15</v>
      </c>
      <c r="AB46">
        <f>IF(AA46,VLOOKUP(AA46,Sheet2!$A:$B,2),0)</f>
        <v>1</v>
      </c>
      <c r="AE46">
        <f>IF(AD46,VLOOKUP(AD46,Sheet2!$A:$B,2),0)</f>
        <v>0</v>
      </c>
      <c r="AF46">
        <v>6</v>
      </c>
      <c r="AG46">
        <f>IF(AF46,VLOOKUP(AF46,Sheet2!$A:$B,2),0)</f>
        <v>10</v>
      </c>
      <c r="AJ46">
        <f>IF(AI46,VLOOKUP(AI46,Sheet2!$A:$B,2),0)</f>
        <v>0</v>
      </c>
      <c r="AL46">
        <f>IF(AK46,VLOOKUP(AK46,Sheet2!$A:$B,2),0)</f>
        <v>0</v>
      </c>
      <c r="AN46" s="3">
        <f t="shared" si="2"/>
        <v>0</v>
      </c>
      <c r="AO46" s="3">
        <f t="shared" si="3"/>
        <v>16.666666666666664</v>
      </c>
    </row>
    <row r="47" spans="1:41" x14ac:dyDescent="0.25">
      <c r="A47" s="1" t="s">
        <v>14</v>
      </c>
      <c r="B47" s="1" t="s">
        <v>82</v>
      </c>
      <c r="C47" s="1" t="s">
        <v>1</v>
      </c>
      <c r="D47" s="1" t="s">
        <v>2</v>
      </c>
      <c r="F47">
        <f>IF(E47,VLOOKUP(E47,Sheet2!A:B,2),0)</f>
        <v>0</v>
      </c>
      <c r="H47">
        <f>IF(G47,VLOOKUP(G47,Sheet2!A:B,2),0)</f>
        <v>0</v>
      </c>
      <c r="Q47">
        <f t="shared" si="4"/>
        <v>0</v>
      </c>
      <c r="R47">
        <f t="shared" si="5"/>
        <v>0</v>
      </c>
      <c r="U47">
        <f>IF(T47,VLOOKUP(T47,Sheet2!A:B,2),0)</f>
        <v>0</v>
      </c>
      <c r="W47">
        <f>IF(V47,VLOOKUP(V47,Sheet2!$A:$B,2),0)</f>
        <v>0</v>
      </c>
      <c r="Z47">
        <f>IF(Y47,VLOOKUP(Y47,Sheet2!$A:$B,2),0)</f>
        <v>0</v>
      </c>
      <c r="AB47">
        <f>IF(AA47,VLOOKUP(AA47,Sheet2!$A:$B,2),0)</f>
        <v>0</v>
      </c>
      <c r="AE47">
        <f>IF(AD47,VLOOKUP(AD47,Sheet2!$A:$B,2),0)</f>
        <v>0</v>
      </c>
      <c r="AG47">
        <f>IF(AF47,VLOOKUP(AF47,Sheet2!$A:$B,2),0)</f>
        <v>0</v>
      </c>
      <c r="AJ47">
        <f>IF(AI47,VLOOKUP(AI47,Sheet2!$A:$B,2),0)</f>
        <v>0</v>
      </c>
      <c r="AL47">
        <f>IF(AK47,VLOOKUP(AK47,Sheet2!$A:$B,2),0)</f>
        <v>0</v>
      </c>
      <c r="AN47" s="3">
        <f t="shared" si="2"/>
        <v>0</v>
      </c>
      <c r="AO47" s="3">
        <f t="shared" si="3"/>
        <v>0</v>
      </c>
    </row>
    <row r="48" spans="1:41" x14ac:dyDescent="0.25">
      <c r="A48" s="2" t="s">
        <v>10</v>
      </c>
      <c r="B48" s="2" t="s">
        <v>77</v>
      </c>
      <c r="C48" s="2" t="s">
        <v>1</v>
      </c>
      <c r="D48" s="2" t="s">
        <v>9</v>
      </c>
      <c r="F48">
        <f>IF(E48,VLOOKUP(E48,Sheet2!A:B,2),0)</f>
        <v>0</v>
      </c>
      <c r="H48">
        <f>IF(G48,VLOOKUP(G48,Sheet2!A:B,2),0)</f>
        <v>0</v>
      </c>
      <c r="Q48">
        <f t="shared" si="4"/>
        <v>0</v>
      </c>
      <c r="R48">
        <f t="shared" si="5"/>
        <v>0</v>
      </c>
      <c r="U48">
        <f>IF(T48,VLOOKUP(T48,Sheet2!A:B,2),0)</f>
        <v>0</v>
      </c>
      <c r="V48">
        <v>6</v>
      </c>
      <c r="W48">
        <f>IF(V48,VLOOKUP(V48,Sheet2!$A:$B,2),0)</f>
        <v>10</v>
      </c>
      <c r="Z48">
        <f>IF(Y48,VLOOKUP(Y48,Sheet2!$A:$B,2),0)</f>
        <v>0</v>
      </c>
      <c r="AA48">
        <v>14</v>
      </c>
      <c r="AB48">
        <f>IF(AA48,VLOOKUP(AA48,Sheet2!$A:$B,2),0)</f>
        <v>2</v>
      </c>
      <c r="AE48">
        <f>IF(AD48,VLOOKUP(AD48,Sheet2!$A:$B,2),0)</f>
        <v>0</v>
      </c>
      <c r="AF48">
        <v>4</v>
      </c>
      <c r="AG48">
        <f>IF(AF48,VLOOKUP(AF48,Sheet2!$A:$B,2),0)</f>
        <v>13</v>
      </c>
      <c r="AJ48">
        <f>IF(AI48,VLOOKUP(AI48,Sheet2!$A:$B,2),0)</f>
        <v>0</v>
      </c>
      <c r="AL48">
        <f>IF(AK48,VLOOKUP(AK48,Sheet2!$A:$B,2),0)</f>
        <v>0</v>
      </c>
      <c r="AN48" s="3">
        <f t="shared" si="2"/>
        <v>0</v>
      </c>
      <c r="AO48" s="3">
        <f t="shared" si="3"/>
        <v>25</v>
      </c>
    </row>
    <row r="49" spans="1:41" x14ac:dyDescent="0.25">
      <c r="A49" s="1" t="s">
        <v>10</v>
      </c>
      <c r="B49" s="1" t="s">
        <v>77</v>
      </c>
      <c r="C49" s="1" t="s">
        <v>1</v>
      </c>
      <c r="D49" s="1" t="s">
        <v>6</v>
      </c>
      <c r="F49">
        <f>IF(E49,VLOOKUP(E49,Sheet2!A:B,2),0)</f>
        <v>0</v>
      </c>
      <c r="H49">
        <f>IF(G49,VLOOKUP(G49,Sheet2!A:B,2),0)</f>
        <v>0</v>
      </c>
      <c r="Q49">
        <f t="shared" si="4"/>
        <v>0</v>
      </c>
      <c r="R49">
        <f t="shared" si="5"/>
        <v>0</v>
      </c>
      <c r="U49">
        <f>IF(T49,VLOOKUP(T49,Sheet2!A:B,2),0)</f>
        <v>0</v>
      </c>
      <c r="W49">
        <f>IF(V49,VLOOKUP(V49,Sheet2!$A:$B,2),0)</f>
        <v>0</v>
      </c>
      <c r="Z49">
        <f>IF(Y49,VLOOKUP(Y49,Sheet2!$A:$B,2),0)</f>
        <v>0</v>
      </c>
      <c r="AB49">
        <f>IF(AA49,VLOOKUP(AA49,Sheet2!$A:$B,2),0)</f>
        <v>0</v>
      </c>
      <c r="AE49">
        <f>IF(AD49,VLOOKUP(AD49,Sheet2!$A:$B,2),0)</f>
        <v>0</v>
      </c>
      <c r="AG49">
        <f>IF(AF49,VLOOKUP(AF49,Sheet2!$A:$B,2),0)</f>
        <v>0</v>
      </c>
      <c r="AJ49">
        <f>IF(AI49,VLOOKUP(AI49,Sheet2!$A:$B,2),0)</f>
        <v>0</v>
      </c>
      <c r="AL49">
        <f>IF(AK49,VLOOKUP(AK49,Sheet2!$A:$B,2),0)</f>
        <v>0</v>
      </c>
      <c r="AN49" s="3">
        <f t="shared" si="2"/>
        <v>0</v>
      </c>
      <c r="AO49" s="3">
        <f t="shared" si="3"/>
        <v>0</v>
      </c>
    </row>
    <row r="50" spans="1:41" x14ac:dyDescent="0.25">
      <c r="A50" s="2" t="s">
        <v>43</v>
      </c>
      <c r="B50" s="2" t="s">
        <v>85</v>
      </c>
      <c r="C50" s="2" t="s">
        <v>5</v>
      </c>
      <c r="D50" s="2" t="s">
        <v>2</v>
      </c>
      <c r="F50">
        <f>IF(E50,VLOOKUP(E50,Sheet2!A:B,2),0)</f>
        <v>0</v>
      </c>
      <c r="H50">
        <f>IF(G50,VLOOKUP(G50,Sheet2!A:B,2),0)</f>
        <v>0</v>
      </c>
      <c r="Q50">
        <f t="shared" si="4"/>
        <v>0</v>
      </c>
      <c r="R50">
        <f t="shared" si="5"/>
        <v>0</v>
      </c>
      <c r="T50">
        <v>10</v>
      </c>
      <c r="U50">
        <f>IF(T50,VLOOKUP(T50,Sheet2!A:B,2),0)</f>
        <v>6</v>
      </c>
      <c r="W50">
        <f>IF(V50,VLOOKUP(V50,Sheet2!$A:$B,2),0)</f>
        <v>0</v>
      </c>
      <c r="Y50">
        <v>13</v>
      </c>
      <c r="Z50">
        <f>IF(Y50,VLOOKUP(Y50,Sheet2!$A:$B,2),0)</f>
        <v>3</v>
      </c>
      <c r="AB50">
        <f>IF(AA50,VLOOKUP(AA50,Sheet2!$A:$B,2),0)</f>
        <v>0</v>
      </c>
      <c r="AE50">
        <f>IF(AD50,VLOOKUP(AD50,Sheet2!$A:$B,2),0)</f>
        <v>0</v>
      </c>
      <c r="AG50">
        <f>IF(AF50,VLOOKUP(AF50,Sheet2!$A:$B,2),0)</f>
        <v>0</v>
      </c>
      <c r="AI50">
        <v>8</v>
      </c>
      <c r="AJ50">
        <f>IF(AI50,VLOOKUP(AI50,Sheet2!$A:$B,2),0)</f>
        <v>8</v>
      </c>
      <c r="AL50">
        <f>IF(AK50,VLOOKUP(AK50,Sheet2!$A:$B,2),0)</f>
        <v>0</v>
      </c>
      <c r="AN50" s="3">
        <f t="shared" si="2"/>
        <v>21</v>
      </c>
      <c r="AO50" s="3">
        <f t="shared" si="3"/>
        <v>0</v>
      </c>
    </row>
    <row r="51" spans="1:41" x14ac:dyDescent="0.25">
      <c r="A51" s="1" t="s">
        <v>47</v>
      </c>
      <c r="B51" s="1" t="s">
        <v>90</v>
      </c>
      <c r="C51" s="1" t="s">
        <v>1</v>
      </c>
      <c r="D51" s="1" t="s">
        <v>2</v>
      </c>
      <c r="F51">
        <f>IF(E51,VLOOKUP(E51,Sheet2!A:B,2),0)</f>
        <v>0</v>
      </c>
      <c r="H51">
        <f>IF(G51,VLOOKUP(G51,Sheet2!A:B,2),0)</f>
        <v>0</v>
      </c>
      <c r="Q51">
        <f t="shared" si="4"/>
        <v>0</v>
      </c>
      <c r="R51">
        <f t="shared" si="5"/>
        <v>0</v>
      </c>
      <c r="U51">
        <f>IF(T51,VLOOKUP(T51,Sheet2!A:B,2),0)</f>
        <v>0</v>
      </c>
      <c r="W51">
        <f>IF(V51,VLOOKUP(V51,Sheet2!$A:$B,2),0)</f>
        <v>0</v>
      </c>
      <c r="Z51">
        <f>IF(Y51,VLOOKUP(Y51,Sheet2!$A:$B,2),0)</f>
        <v>0</v>
      </c>
      <c r="AB51">
        <f>IF(AA51,VLOOKUP(AA51,Sheet2!$A:$B,2),0)</f>
        <v>0</v>
      </c>
      <c r="AD51">
        <v>10</v>
      </c>
      <c r="AE51">
        <f>IF(AD51,VLOOKUP(AD51,Sheet2!$A:$B,2),0)</f>
        <v>6</v>
      </c>
      <c r="AG51">
        <f>IF(AF51,VLOOKUP(AF51,Sheet2!$A:$B,2),0)</f>
        <v>0</v>
      </c>
      <c r="AJ51">
        <f>IF(AI51,VLOOKUP(AI51,Sheet2!$A:$B,2),0)</f>
        <v>0</v>
      </c>
      <c r="AL51">
        <f>IF(AK51,VLOOKUP(AK51,Sheet2!$A:$B,2),0)</f>
        <v>0</v>
      </c>
      <c r="AN51" s="3">
        <f t="shared" si="2"/>
        <v>6</v>
      </c>
      <c r="AO51" s="3">
        <f t="shared" si="3"/>
        <v>0</v>
      </c>
    </row>
    <row r="52" spans="1:41" x14ac:dyDescent="0.25">
      <c r="A52" s="2" t="s">
        <v>13</v>
      </c>
      <c r="B52" s="2" t="s">
        <v>82</v>
      </c>
      <c r="C52" s="2" t="s">
        <v>1</v>
      </c>
      <c r="D52" s="2" t="s">
        <v>2</v>
      </c>
      <c r="F52">
        <f>IF(E52,VLOOKUP(E52,Sheet2!A:B,2),0)</f>
        <v>0</v>
      </c>
      <c r="H52">
        <f>IF(G52,VLOOKUP(G52,Sheet2!A:B,2),0)</f>
        <v>0</v>
      </c>
      <c r="Q52">
        <f t="shared" si="4"/>
        <v>0</v>
      </c>
      <c r="R52">
        <f t="shared" si="5"/>
        <v>0</v>
      </c>
      <c r="U52">
        <f>IF(T52,VLOOKUP(T52,Sheet2!A:B,2),0)</f>
        <v>0</v>
      </c>
      <c r="W52">
        <f>IF(V52,VLOOKUP(V52,Sheet2!$A:$B,2),0)</f>
        <v>0</v>
      </c>
      <c r="Z52">
        <f>IF(Y52,VLOOKUP(Y52,Sheet2!$A:$B,2),0)</f>
        <v>0</v>
      </c>
      <c r="AB52">
        <f>IF(AA52,VLOOKUP(AA52,Sheet2!$A:$B,2),0)</f>
        <v>0</v>
      </c>
      <c r="AD52">
        <v>5</v>
      </c>
      <c r="AE52">
        <f>IF(AD52,VLOOKUP(AD52,Sheet2!$A:$B,2),0)</f>
        <v>11</v>
      </c>
      <c r="AG52">
        <f>IF(AF52,VLOOKUP(AF52,Sheet2!$A:$B,2),0)</f>
        <v>0</v>
      </c>
      <c r="AJ52">
        <f>IF(AI52,VLOOKUP(AI52,Sheet2!$A:$B,2),0)</f>
        <v>0</v>
      </c>
      <c r="AL52">
        <f>IF(AK52,VLOOKUP(AK52,Sheet2!$A:$B,2),0)</f>
        <v>0</v>
      </c>
      <c r="AN52" s="3">
        <f t="shared" si="2"/>
        <v>11</v>
      </c>
      <c r="AO52" s="3">
        <f t="shared" si="3"/>
        <v>0</v>
      </c>
    </row>
    <row r="53" spans="1:41" x14ac:dyDescent="0.25">
      <c r="A53" s="1" t="s">
        <v>3</v>
      </c>
      <c r="B53" s="1" t="s">
        <v>85</v>
      </c>
      <c r="C53" s="1" t="s">
        <v>1</v>
      </c>
      <c r="D53" s="1" t="s">
        <v>2</v>
      </c>
      <c r="E53">
        <v>1</v>
      </c>
      <c r="F53">
        <f>IF(E53,VLOOKUP(E53,Sheet2!A:B,2),0)</f>
        <v>25</v>
      </c>
      <c r="H53">
        <f>IF(G53,VLOOKUP(G53,Sheet2!A:B,2),0)</f>
        <v>0</v>
      </c>
      <c r="J53" t="s">
        <v>56</v>
      </c>
      <c r="K53">
        <v>10</v>
      </c>
      <c r="N53">
        <v>20</v>
      </c>
      <c r="Q53">
        <f t="shared" si="4"/>
        <v>55</v>
      </c>
      <c r="R53">
        <f t="shared" si="5"/>
        <v>0</v>
      </c>
      <c r="T53">
        <v>3</v>
      </c>
      <c r="U53">
        <f>IF(T53,VLOOKUP(T53,Sheet2!A:B,2),0)</f>
        <v>16</v>
      </c>
      <c r="W53">
        <f>IF(V53,VLOOKUP(V53,Sheet2!$A:$B,2),0)</f>
        <v>0</v>
      </c>
      <c r="Y53">
        <v>5</v>
      </c>
      <c r="Z53">
        <f>IF(Y53,VLOOKUP(Y53,Sheet2!$A:$B,2),0)</f>
        <v>11</v>
      </c>
      <c r="AB53">
        <f>IF(AA53,VLOOKUP(AA53,Sheet2!$A:$B,2),0)</f>
        <v>0</v>
      </c>
      <c r="AE53">
        <f>IF(AD53,VLOOKUP(AD53,Sheet2!$A:$B,2),0)</f>
        <v>0</v>
      </c>
      <c r="AG53">
        <f>IF(AF53,VLOOKUP(AF53,Sheet2!$A:$B,2),0)</f>
        <v>0</v>
      </c>
      <c r="AI53">
        <v>2</v>
      </c>
      <c r="AJ53">
        <f>IF(AI53,VLOOKUP(AI53,Sheet2!$A:$B,2),0)</f>
        <v>20</v>
      </c>
      <c r="AL53">
        <f>IF(AK53,VLOOKUP(AK53,Sheet2!$A:$B,2),0)</f>
        <v>0</v>
      </c>
      <c r="AN53" s="3">
        <f t="shared" si="2"/>
        <v>75.333333333333343</v>
      </c>
      <c r="AO53" s="3">
        <f t="shared" si="3"/>
        <v>0</v>
      </c>
    </row>
    <row r="54" spans="1:41" x14ac:dyDescent="0.25">
      <c r="F54">
        <f>IF(E54,VLOOKUP(E54,Sheet2!A:B,2),0)</f>
        <v>0</v>
      </c>
      <c r="H54">
        <f>IF(G54,VLOOKUP(G54,Sheet2!A:B,2),0)</f>
        <v>0</v>
      </c>
      <c r="Q54">
        <f t="shared" si="4"/>
        <v>0</v>
      </c>
      <c r="R54">
        <f t="shared" si="5"/>
        <v>0</v>
      </c>
      <c r="U54">
        <f>IF(T54,VLOOKUP(T54,Sheet2!A:B,2),0)</f>
        <v>0</v>
      </c>
      <c r="W54">
        <f>IF(V54,VLOOKUP(V54,Sheet2!$A:$B,2),0)</f>
        <v>0</v>
      </c>
      <c r="Z54">
        <f>IF(Y54,VLOOKUP(Y54,Sheet2!$A:$B,2),0)</f>
        <v>0</v>
      </c>
      <c r="AB54">
        <f>IF(AA54,VLOOKUP(AA54,Sheet2!$A:$B,2),0)</f>
        <v>0</v>
      </c>
      <c r="AE54">
        <f>IF(AD54,VLOOKUP(AD54,Sheet2!$A:$B,2),0)</f>
        <v>0</v>
      </c>
      <c r="AG54">
        <f>IF(AF54,VLOOKUP(AF54,Sheet2!$A:$B,2),0)</f>
        <v>0</v>
      </c>
      <c r="AJ54">
        <f>IF(AI54,VLOOKUP(AI54,Sheet2!$A:$B,2),0)</f>
        <v>0</v>
      </c>
      <c r="AL54">
        <f>IF(AK54,VLOOKUP(AK54,Sheet2!$A:$B,2),0)</f>
        <v>0</v>
      </c>
      <c r="AN54" s="3">
        <f t="shared" si="2"/>
        <v>0</v>
      </c>
      <c r="AO54" s="3">
        <f t="shared" si="3"/>
        <v>0</v>
      </c>
    </row>
    <row r="55" spans="1:41" x14ac:dyDescent="0.25">
      <c r="A55" s="1" t="s">
        <v>52</v>
      </c>
      <c r="B55" s="1" t="s">
        <v>85</v>
      </c>
      <c r="C55" s="1"/>
      <c r="D55" s="1" t="s">
        <v>2</v>
      </c>
      <c r="E55">
        <v>8</v>
      </c>
      <c r="F55">
        <f>IF(E55,VLOOKUP(E55,Sheet2!A:B,2),0)</f>
        <v>8</v>
      </c>
      <c r="H55">
        <f>IF(G55,VLOOKUP(G55,Sheet2!A:B,2),0)</f>
        <v>0</v>
      </c>
      <c r="J55" t="s">
        <v>58</v>
      </c>
      <c r="K55">
        <v>6</v>
      </c>
      <c r="N55">
        <v>3</v>
      </c>
      <c r="Q55">
        <f t="shared" si="4"/>
        <v>17</v>
      </c>
      <c r="R55">
        <f t="shared" si="5"/>
        <v>0</v>
      </c>
      <c r="T55">
        <v>11</v>
      </c>
      <c r="U55">
        <f>IF(T55,VLOOKUP(T55,Sheet2!A:B,2),0)</f>
        <v>5</v>
      </c>
      <c r="W55">
        <f>IF(V55,VLOOKUP(V55,Sheet2!$A:$B,2),0)</f>
        <v>0</v>
      </c>
      <c r="Z55">
        <f>IF(Y55,VLOOKUP(Y55,Sheet2!$A:$B,2),0)</f>
        <v>0</v>
      </c>
      <c r="AB55">
        <f>IF(AA55,VLOOKUP(AA55,Sheet2!$A:$B,2),0)</f>
        <v>0</v>
      </c>
      <c r="AE55">
        <f>IF(AD55,VLOOKUP(AD55,Sheet2!$A:$B,2),0)</f>
        <v>0</v>
      </c>
      <c r="AG55">
        <f>IF(AF55,VLOOKUP(AF55,Sheet2!$A:$B,2),0)</f>
        <v>0</v>
      </c>
      <c r="AJ55">
        <f>IF(AI55,VLOOKUP(AI55,Sheet2!$A:$B,2),0)</f>
        <v>0</v>
      </c>
      <c r="AL55">
        <f>IF(AK55,VLOOKUP(AK55,Sheet2!$A:$B,2),0)</f>
        <v>0</v>
      </c>
      <c r="AN55" s="3">
        <f t="shared" si="2"/>
        <v>10.666666666666666</v>
      </c>
      <c r="AO55" s="3">
        <f t="shared" si="3"/>
        <v>0</v>
      </c>
    </row>
    <row r="56" spans="1:41" x14ac:dyDescent="0.25">
      <c r="A56" t="s">
        <v>63</v>
      </c>
      <c r="B56" t="s">
        <v>80</v>
      </c>
      <c r="D56" t="s">
        <v>1</v>
      </c>
      <c r="T56">
        <v>5</v>
      </c>
      <c r="U56">
        <f>IF(T56,VLOOKUP(T56,Sheet2!A:B,2),0)</f>
        <v>11</v>
      </c>
      <c r="W56">
        <f>IF(V56,VLOOKUP(V56,Sheet2!$A:$B,2),0)</f>
        <v>0</v>
      </c>
      <c r="Y56">
        <v>10</v>
      </c>
      <c r="Z56">
        <f>IF(Y56,VLOOKUP(Y56,Sheet2!$A:$B,2),0)</f>
        <v>6</v>
      </c>
      <c r="AB56">
        <f>IF(AA56,VLOOKUP(AA56,Sheet2!$A:$B,2),0)</f>
        <v>0</v>
      </c>
      <c r="AD56">
        <v>4</v>
      </c>
      <c r="AE56">
        <f>IF(AD56,VLOOKUP(AD56,Sheet2!$A:$B,2),0)</f>
        <v>13</v>
      </c>
      <c r="AG56">
        <f>IF(AF56,VLOOKUP(AF56,Sheet2!$A:$B,2),0)</f>
        <v>0</v>
      </c>
      <c r="AJ56">
        <f>IF(AI56,VLOOKUP(AI56,Sheet2!$A:$B,2),0)</f>
        <v>0</v>
      </c>
      <c r="AL56">
        <f>IF(AK56,VLOOKUP(AK56,Sheet2!$A:$B,2),0)</f>
        <v>0</v>
      </c>
      <c r="AN56" s="3">
        <f t="shared" si="2"/>
        <v>30</v>
      </c>
      <c r="AO56" s="3">
        <f t="shared" si="3"/>
        <v>0</v>
      </c>
    </row>
    <row r="57" spans="1:41" x14ac:dyDescent="0.25">
      <c r="A57" s="1" t="s">
        <v>64</v>
      </c>
      <c r="B57" t="s">
        <v>89</v>
      </c>
      <c r="D57" s="1" t="s">
        <v>1</v>
      </c>
      <c r="U57">
        <f>IF(T57,VLOOKUP(T57,Sheet2!$A:$B,2),0)</f>
        <v>0</v>
      </c>
      <c r="V57">
        <v>4</v>
      </c>
      <c r="W57">
        <f>IF(V57,VLOOKUP(V57,Sheet2!$A:$B,2),0)</f>
        <v>13</v>
      </c>
      <c r="Z57">
        <f>IF(Y57,VLOOKUP(Y57,Sheet2!$A:$B,2),0)</f>
        <v>0</v>
      </c>
      <c r="AA57">
        <v>13</v>
      </c>
      <c r="AB57">
        <f>IF(AA57,VLOOKUP(AA57,Sheet2!$A:$B,2),0)</f>
        <v>3</v>
      </c>
      <c r="AE57">
        <f>IF(AD57,VLOOKUP(AD57,Sheet2!$A:$B,2),0)</f>
        <v>0</v>
      </c>
      <c r="AG57">
        <f>IF(AF57,VLOOKUP(AF57,Sheet2!$A:$B,2),0)</f>
        <v>0</v>
      </c>
      <c r="AJ57">
        <f>IF(AI57,VLOOKUP(AI57,Sheet2!$A:$B,2),0)</f>
        <v>0</v>
      </c>
      <c r="AL57">
        <f>IF(AK57,VLOOKUP(AK57,Sheet2!$A:$B,2),0)</f>
        <v>0</v>
      </c>
      <c r="AN57" s="3">
        <f t="shared" si="2"/>
        <v>0</v>
      </c>
      <c r="AO57" s="3">
        <f t="shared" si="3"/>
        <v>16</v>
      </c>
    </row>
    <row r="58" spans="1:41" x14ac:dyDescent="0.25">
      <c r="A58" t="s">
        <v>68</v>
      </c>
      <c r="B58" t="s">
        <v>77</v>
      </c>
      <c r="D58" t="s">
        <v>1</v>
      </c>
      <c r="Y58">
        <v>12</v>
      </c>
      <c r="Z58">
        <f>IF(Y58,VLOOKUP(Y58,Sheet2!$A:$B,2),0)</f>
        <v>4</v>
      </c>
      <c r="AB58">
        <f>IF(AA58,VLOOKUP(AA58,Sheet2!$A:$B,2),0)</f>
        <v>0</v>
      </c>
      <c r="AE58">
        <f>IF(AD58,VLOOKUP(AD58,Sheet2!$A:$B,2),0)</f>
        <v>0</v>
      </c>
      <c r="AG58">
        <f>IF(AF58,VLOOKUP(AF58,Sheet2!$A:$B,2),0)</f>
        <v>0</v>
      </c>
      <c r="AI58">
        <v>6</v>
      </c>
      <c r="AJ58">
        <f>IF(AI58,VLOOKUP(AI58,Sheet2!$A:$B,2),0)</f>
        <v>10</v>
      </c>
      <c r="AL58">
        <f>IF(AK58,VLOOKUP(AK58,Sheet2!$A:$B,2),0)</f>
        <v>0</v>
      </c>
      <c r="AN58" s="3">
        <f t="shared" si="2"/>
        <v>19</v>
      </c>
      <c r="AO58" s="3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17" sqref="A17"/>
    </sheetView>
  </sheetViews>
  <sheetFormatPr defaultRowHeight="15" x14ac:dyDescent="0.25"/>
  <sheetData>
    <row r="1" spans="1:2" x14ac:dyDescent="0.25">
      <c r="A1">
        <v>1</v>
      </c>
      <c r="B1">
        <v>25</v>
      </c>
    </row>
    <row r="2" spans="1:2" x14ac:dyDescent="0.25">
      <c r="A2">
        <v>2</v>
      </c>
      <c r="B2">
        <v>20</v>
      </c>
    </row>
    <row r="3" spans="1:2" x14ac:dyDescent="0.25">
      <c r="A3">
        <v>3</v>
      </c>
      <c r="B3">
        <v>16</v>
      </c>
    </row>
    <row r="4" spans="1:2" x14ac:dyDescent="0.25">
      <c r="A4">
        <v>4</v>
      </c>
      <c r="B4">
        <v>13</v>
      </c>
    </row>
    <row r="5" spans="1:2" x14ac:dyDescent="0.25">
      <c r="A5">
        <v>5</v>
      </c>
      <c r="B5">
        <v>11</v>
      </c>
    </row>
    <row r="6" spans="1:2" x14ac:dyDescent="0.25">
      <c r="A6">
        <v>6</v>
      </c>
      <c r="B6">
        <v>10</v>
      </c>
    </row>
    <row r="7" spans="1:2" x14ac:dyDescent="0.25">
      <c r="A7">
        <v>7</v>
      </c>
      <c r="B7">
        <v>9</v>
      </c>
    </row>
    <row r="8" spans="1:2" x14ac:dyDescent="0.25">
      <c r="A8">
        <v>8</v>
      </c>
      <c r="B8">
        <v>8</v>
      </c>
    </row>
    <row r="9" spans="1:2" x14ac:dyDescent="0.25">
      <c r="A9">
        <v>9</v>
      </c>
      <c r="B9">
        <v>7</v>
      </c>
    </row>
    <row r="10" spans="1:2" x14ac:dyDescent="0.25">
      <c r="A10">
        <v>10</v>
      </c>
      <c r="B10">
        <v>6</v>
      </c>
    </row>
    <row r="11" spans="1:2" x14ac:dyDescent="0.25">
      <c r="A11">
        <v>11</v>
      </c>
      <c r="B11">
        <v>5</v>
      </c>
    </row>
    <row r="12" spans="1:2" x14ac:dyDescent="0.25">
      <c r="A12">
        <v>12</v>
      </c>
      <c r="B12">
        <v>4</v>
      </c>
    </row>
    <row r="13" spans="1:2" x14ac:dyDescent="0.25">
      <c r="A13">
        <v>13</v>
      </c>
      <c r="B13">
        <v>3</v>
      </c>
    </row>
    <row r="14" spans="1:2" x14ac:dyDescent="0.25">
      <c r="A14">
        <v>14</v>
      </c>
      <c r="B14">
        <v>2</v>
      </c>
    </row>
    <row r="15" spans="1:2" x14ac:dyDescent="0.25">
      <c r="A15">
        <v>15</v>
      </c>
      <c r="B15">
        <v>1</v>
      </c>
    </row>
    <row r="16" spans="1:2" x14ac:dyDescent="0.25">
      <c r="A16">
        <v>16</v>
      </c>
      <c r="B1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Rembrandt Bakker</dc:creator>
  <cp:lastModifiedBy>RB</cp:lastModifiedBy>
  <cp:lastPrinted>2018-06-14T14:47:46Z</cp:lastPrinted>
  <dcterms:created xsi:type="dcterms:W3CDTF">2018-06-14T14:45:45Z</dcterms:created>
  <dcterms:modified xsi:type="dcterms:W3CDTF">2018-06-19T09:06:09Z</dcterms:modified>
</cp:coreProperties>
</file>